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Q:\3081171 TALLERES MED-MAC\Z - Publicaciones\Maquetas_versiones a 01.12.25\ENVÍO A MITECO (versiones finales)\"/>
    </mc:Choice>
  </mc:AlternateContent>
  <xr:revisionPtr revIDLastSave="0" documentId="13_ncr:1_{9CA62F41-C367-4BE7-95FD-C8ED369D3D6B}" xr6:coauthVersionLast="47" xr6:coauthVersionMax="47" xr10:uidLastSave="{00000000-0000-0000-0000-000000000000}"/>
  <bookViews>
    <workbookView xWindow="-19320" yWindow="780" windowWidth="19440" windowHeight="14880" xr2:uid="{00000000-000D-0000-FFFF-FFFF00000000}"/>
  </bookViews>
  <sheets>
    <sheet name="Léeme" sheetId="4" r:id="rId1"/>
    <sheet name="Readme" sheetId="9" r:id="rId2"/>
    <sheet name="Leia-me" sheetId="10" r:id="rId3"/>
    <sheet name="DISTRIBUTION HCI"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 i="2" l="1"/>
  <c r="J6" i="2"/>
  <c r="H8" i="2"/>
  <c r="J8" i="2"/>
  <c r="H11" i="2"/>
  <c r="J11" i="2"/>
  <c r="H12" i="2"/>
  <c r="J12" i="2"/>
  <c r="H13" i="2"/>
  <c r="J13" i="2"/>
  <c r="H14" i="2"/>
  <c r="J14" i="2"/>
  <c r="H16" i="2"/>
  <c r="J16" i="2"/>
  <c r="H20" i="2"/>
  <c r="J20" i="2"/>
  <c r="H22" i="2"/>
  <c r="J22" i="2"/>
  <c r="H23" i="2"/>
  <c r="J23" i="2"/>
  <c r="H25" i="2"/>
  <c r="J25" i="2"/>
  <c r="H30" i="2"/>
  <c r="J30" i="2"/>
  <c r="H31" i="2"/>
  <c r="J31" i="2"/>
  <c r="H35" i="2"/>
  <c r="J35" i="2"/>
  <c r="H36" i="2"/>
  <c r="J36" i="2"/>
  <c r="H37" i="2"/>
  <c r="J37" i="2"/>
  <c r="H38" i="2"/>
  <c r="J38" i="2"/>
  <c r="H39" i="2"/>
  <c r="J39" i="2"/>
  <c r="H41" i="2"/>
  <c r="J41" i="2"/>
  <c r="H3" i="2"/>
  <c r="J3" i="2"/>
  <c r="I3" i="2" l="1"/>
  <c r="I41" i="2"/>
  <c r="I39" i="2"/>
  <c r="I38" i="2"/>
  <c r="I37" i="2"/>
  <c r="I36" i="2"/>
  <c r="I35" i="2"/>
  <c r="I31" i="2"/>
  <c r="I30" i="2"/>
  <c r="I25" i="2"/>
  <c r="I23" i="2"/>
  <c r="I22" i="2"/>
  <c r="I20" i="2"/>
  <c r="I16" i="2"/>
  <c r="I14" i="2"/>
  <c r="I13" i="2"/>
  <c r="I12" i="2"/>
  <c r="I11" i="2"/>
  <c r="I8" i="2"/>
  <c r="I6" i="2"/>
</calcChain>
</file>

<file path=xl/sharedStrings.xml><?xml version="1.0" encoding="utf-8"?>
<sst xmlns="http://schemas.openxmlformats.org/spreadsheetml/2006/main" count="993" uniqueCount="95">
  <si>
    <t>THIC</t>
  </si>
  <si>
    <t>Descripcion</t>
  </si>
  <si>
    <t>Habitat group</t>
  </si>
  <si>
    <t>Annex I priority</t>
  </si>
  <si>
    <t>Presence(Area)(Km2)</t>
  </si>
  <si>
    <t xml:space="preserve">Distribution archipelago </t>
  </si>
  <si>
    <t>CANARIAS (superficie total/superficie en Natura 2000)</t>
  </si>
  <si>
    <t>AZORES</t>
  </si>
  <si>
    <t>MADEIRA</t>
  </si>
  <si>
    <t>España</t>
  </si>
  <si>
    <t>Portugal</t>
  </si>
  <si>
    <t>Canarias</t>
  </si>
  <si>
    <t>N2K (ha)</t>
  </si>
  <si>
    <t>N2K (%)</t>
  </si>
  <si>
    <t>tot (ha)</t>
  </si>
  <si>
    <t>Azores</t>
  </si>
  <si>
    <t>Madeira</t>
  </si>
  <si>
    <t>El Hierro</t>
  </si>
  <si>
    <t>La Palma</t>
  </si>
  <si>
    <t>La Gomera</t>
  </si>
  <si>
    <t>Tenerife</t>
  </si>
  <si>
    <t>G. Canaria</t>
  </si>
  <si>
    <t>Fuertevent</t>
  </si>
  <si>
    <t>Lanzarote</t>
  </si>
  <si>
    <t>La Graciosa</t>
  </si>
  <si>
    <t>Flores</t>
  </si>
  <si>
    <t>Corvo</t>
  </si>
  <si>
    <t>Terceria</t>
  </si>
  <si>
    <t>Graciosa</t>
  </si>
  <si>
    <t>S. Jorge</t>
  </si>
  <si>
    <t>Pico</t>
  </si>
  <si>
    <t>Fayal</t>
  </si>
  <si>
    <t>Sta María</t>
  </si>
  <si>
    <t>S. Miguel</t>
  </si>
  <si>
    <t>Porto Santo</t>
  </si>
  <si>
    <t>I. Desiertas</t>
  </si>
  <si>
    <t>I. Salvajes</t>
  </si>
  <si>
    <t>Coastal lagoons</t>
  </si>
  <si>
    <t>Coastal habitats</t>
  </si>
  <si>
    <t>Y</t>
  </si>
  <si>
    <t>x</t>
  </si>
  <si>
    <t>X</t>
  </si>
  <si>
    <t>Large shallow inlets and bays</t>
  </si>
  <si>
    <t>N</t>
  </si>
  <si>
    <t> </t>
  </si>
  <si>
    <t>Reefs</t>
  </si>
  <si>
    <t>Annual vegetation of drift lines</t>
  </si>
  <si>
    <t>Perennial vegetation of stony banks</t>
  </si>
  <si>
    <t>Vegetated sea cliffs with endemic flora of the Macaronesian coasts</t>
  </si>
  <si>
    <t>o</t>
  </si>
  <si>
    <t>Spartina swards (Spartinion maritimae)</t>
  </si>
  <si>
    <t>Mediterranean salt meadows (Juncetalia maritimi)</t>
  </si>
  <si>
    <t>Mediterranean and thermo-Atlantic halophilous scrubs (Sarcocornetea fruticosi)</t>
  </si>
  <si>
    <t>Embryonic shifting dunes</t>
  </si>
  <si>
    <t>Dunes habitats</t>
  </si>
  <si>
    <t>Shifting dunes along the shoreline with Ammophila arenaria (‘white dunes’)</t>
  </si>
  <si>
    <t>Fixed coastal dunes with herbaceous vegetation (“grey dunes’)</t>
  </si>
  <si>
    <t>Oligotrophic to mesotrophic standing waters with vegetation of the Littorelletea uniflorae and/or of the Isoëto-Nanojuncetea</t>
  </si>
  <si>
    <t>Freshwater habitats</t>
  </si>
  <si>
    <t>Natural eutrophic lakes with Magnopotamion or Hydrocharition — type vegetation</t>
  </si>
  <si>
    <t>Natural dystrophic lakes and ponds</t>
  </si>
  <si>
    <t>Mediterranean temporary ponds</t>
  </si>
  <si>
    <t>Alpine rivers and the herbaceous vegetation along their banks</t>
  </si>
  <si>
    <t>Endemic macaronesian heaths</t>
  </si>
  <si>
    <t>Heath &amp; scrub</t>
  </si>
  <si>
    <t>No data</t>
  </si>
  <si>
    <t>Alpine and Boreal heaths</t>
  </si>
  <si>
    <t>Endemic oro-Mediterranean heaths with gorse</t>
  </si>
  <si>
    <t>Thermo-Mediterranean and pre-desert scrub</t>
  </si>
  <si>
    <t>Sclerophyllous scrubs</t>
  </si>
  <si>
    <t>Macaronesian mesophile grasslands</t>
  </si>
  <si>
    <t>Grasslands</t>
  </si>
  <si>
    <t>Mediterranean tall humid grasslands of the Molinio-Holoschoenion</t>
  </si>
  <si>
    <t>Active raised bogs</t>
  </si>
  <si>
    <t>Bogs, mires &amp; fens</t>
  </si>
  <si>
    <t>Degraded raised bogs still capable of natural regeneration</t>
  </si>
  <si>
    <t>Blanket bogs (* if active bog)</t>
  </si>
  <si>
    <t>Transition mires and quaking bogs</t>
  </si>
  <si>
    <t>Siliceous rocky slopes with chasmophytic vegetation</t>
  </si>
  <si>
    <t>Rocky habitats</t>
  </si>
  <si>
    <t>Fields of lava and natural excavations</t>
  </si>
  <si>
    <t>Siliceous rock with pioneer vegetation of the Sedo-Scleranthion or of the Sedo albi-Veronicion dillenii</t>
  </si>
  <si>
    <t>Caves not open to the public</t>
  </si>
  <si>
    <t>Submerged or partially submerged caves</t>
  </si>
  <si>
    <t>Olea and Ceratonia forests</t>
  </si>
  <si>
    <t>Forests</t>
  </si>
  <si>
    <t>N/A</t>
  </si>
  <si>
    <t>Macaronesian laurel forests (Laurus, Ocotea)</t>
  </si>
  <si>
    <t>Palm groves of Phoenix</t>
  </si>
  <si>
    <t>Canarian endemic pine forests</t>
  </si>
  <si>
    <t>Endemic forests with Juniperus spp.</t>
  </si>
  <si>
    <t>91D0</t>
  </si>
  <si>
    <t>Bog woodland</t>
  </si>
  <si>
    <t>92D0</t>
  </si>
  <si>
    <t>Southern riparian galleries and thickets (Nerio-Tamaricetea and Securinegion tinctoriae)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</si>
</sst>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sz val="14"/>
      <name val="Calibri"/>
      <family val="2"/>
      <scheme val="minor"/>
    </font>
    <font>
      <sz val="14"/>
      <color rgb="FF000000"/>
      <name val="Calibri"/>
      <family val="2"/>
      <scheme val="minor"/>
    </font>
    <font>
      <sz val="14"/>
      <color theme="1"/>
      <name val="Calibri"/>
      <family val="2"/>
      <scheme val="minor"/>
    </font>
    <font>
      <sz val="14"/>
      <color rgb="FF000000"/>
      <name val="Calibri"/>
    </font>
    <font>
      <sz val="14"/>
      <name val="Calibri"/>
    </font>
  </fonts>
  <fills count="14">
    <fill>
      <patternFill patternType="none"/>
    </fill>
    <fill>
      <patternFill patternType="gray125"/>
    </fill>
    <fill>
      <patternFill patternType="solid">
        <fgColor theme="0" tint="-0.49998474074526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DEBF7"/>
        <bgColor rgb="FF000000"/>
      </patternFill>
    </fill>
    <fill>
      <patternFill patternType="solid">
        <fgColor rgb="FFE2EFDA"/>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cellStyleXfs>
  <cellXfs count="54">
    <xf numFmtId="0" fontId="0" fillId="0" borderId="0" xfId="0"/>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9"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6" fillId="0" borderId="1" xfId="0" applyFont="1" applyBorder="1" applyAlignment="1">
      <alignment horizontal="left" vertical="top"/>
    </xf>
    <xf numFmtId="0" fontId="6" fillId="0" borderId="1" xfId="0" applyFont="1" applyBorder="1"/>
    <xf numFmtId="0" fontId="7" fillId="4" borderId="1" xfId="0" applyFont="1" applyFill="1" applyBorder="1"/>
    <xf numFmtId="0" fontId="7" fillId="11" borderId="1" xfId="0" applyFont="1" applyFill="1" applyBorder="1"/>
    <xf numFmtId="0" fontId="7" fillId="6" borderId="1" xfId="0" applyFont="1" applyFill="1" applyBorder="1"/>
    <xf numFmtId="0" fontId="7" fillId="9" borderId="1" xfId="0" applyFont="1" applyFill="1" applyBorder="1"/>
    <xf numFmtId="0" fontId="7" fillId="10" borderId="1" xfId="0" applyFont="1" applyFill="1" applyBorder="1"/>
    <xf numFmtId="0" fontId="5" fillId="0" borderId="1" xfId="0" applyFont="1" applyBorder="1" applyAlignment="1">
      <alignment horizontal="left" vertical="top"/>
    </xf>
    <xf numFmtId="0" fontId="5" fillId="0" borderId="1" xfId="0" applyFont="1" applyBorder="1"/>
    <xf numFmtId="0" fontId="6" fillId="4" borderId="1" xfId="0" applyFont="1" applyFill="1" applyBorder="1"/>
    <xf numFmtId="0" fontId="5" fillId="4" borderId="1" xfId="0" applyFont="1" applyFill="1" applyBorder="1"/>
    <xf numFmtId="0" fontId="5" fillId="11" borderId="1" xfId="0" applyFont="1" applyFill="1" applyBorder="1"/>
    <xf numFmtId="0" fontId="5" fillId="6" borderId="1" xfId="0" applyFont="1" applyFill="1" applyBorder="1"/>
    <xf numFmtId="0" fontId="5" fillId="9" borderId="1" xfId="0" applyFont="1" applyFill="1" applyBorder="1"/>
    <xf numFmtId="0" fontId="5" fillId="10" borderId="1" xfId="0" applyFont="1" applyFill="1" applyBorder="1"/>
    <xf numFmtId="0" fontId="2" fillId="7" borderId="3" xfId="0" applyFont="1" applyFill="1" applyBorder="1" applyAlignment="1">
      <alignment horizontal="center" vertical="center"/>
    </xf>
    <xf numFmtId="2" fontId="7" fillId="11" borderId="1" xfId="0" applyNumberFormat="1" applyFont="1" applyFill="1" applyBorder="1"/>
    <xf numFmtId="2" fontId="7" fillId="6" borderId="1" xfId="0" applyNumberFormat="1" applyFont="1" applyFill="1" applyBorder="1"/>
    <xf numFmtId="2" fontId="5" fillId="6" borderId="1" xfId="0" applyNumberFormat="1" applyFont="1" applyFill="1" applyBorder="1"/>
    <xf numFmtId="0" fontId="3" fillId="3" borderId="2" xfId="0" applyFont="1" applyFill="1" applyBorder="1" applyAlignment="1">
      <alignment horizontal="center" vertical="center"/>
    </xf>
    <xf numFmtId="0" fontId="2" fillId="5" borderId="0" xfId="0" applyFont="1" applyFill="1" applyAlignment="1">
      <alignment horizontal="center" vertical="center"/>
    </xf>
    <xf numFmtId="0" fontId="7" fillId="10" borderId="4" xfId="0" applyFont="1" applyFill="1" applyBorder="1"/>
    <xf numFmtId="0" fontId="5" fillId="10" borderId="2" xfId="0" applyFont="1" applyFill="1" applyBorder="1" applyAlignment="1">
      <alignment horizontal="center" vertical="center"/>
    </xf>
    <xf numFmtId="0" fontId="7" fillId="10" borderId="2" xfId="0" applyFont="1" applyFill="1" applyBorder="1"/>
    <xf numFmtId="0" fontId="8" fillId="12" borderId="5" xfId="0" applyFont="1" applyFill="1" applyBorder="1"/>
    <xf numFmtId="0" fontId="8" fillId="12" borderId="6" xfId="0" applyFont="1" applyFill="1" applyBorder="1"/>
    <xf numFmtId="0" fontId="8" fillId="13" borderId="5" xfId="0" applyFont="1" applyFill="1" applyBorder="1"/>
    <xf numFmtId="0" fontId="8" fillId="13" borderId="6" xfId="0" applyFont="1" applyFill="1" applyBorder="1"/>
    <xf numFmtId="0" fontId="8" fillId="13" borderId="7" xfId="0" applyFont="1" applyFill="1" applyBorder="1"/>
    <xf numFmtId="0" fontId="8" fillId="13" borderId="8" xfId="0" applyFont="1" applyFill="1" applyBorder="1"/>
    <xf numFmtId="0" fontId="8" fillId="13" borderId="9" xfId="0" applyFont="1" applyFill="1" applyBorder="1"/>
    <xf numFmtId="0" fontId="9" fillId="13" borderId="6" xfId="0" applyFont="1" applyFill="1" applyBorder="1"/>
    <xf numFmtId="0" fontId="9" fillId="13" borderId="7" xfId="0" applyFont="1" applyFill="1" applyBorder="1"/>
    <xf numFmtId="0" fontId="9" fillId="13" borderId="8" xfId="0" applyFont="1" applyFill="1" applyBorder="1"/>
    <xf numFmtId="0" fontId="9" fillId="13" borderId="9" xfId="0" applyFont="1" applyFill="1" applyBorder="1"/>
    <xf numFmtId="0" fontId="6" fillId="0" borderId="1" xfId="0" applyFont="1" applyBorder="1" applyAlignment="1"/>
    <xf numFmtId="0" fontId="5" fillId="0" borderId="1" xfId="0" applyFont="1" applyBorder="1" applyAlignment="1"/>
    <xf numFmtId="0" fontId="0" fillId="0" borderId="0" xfId="0" applyAlignment="1"/>
    <xf numFmtId="0" fontId="2" fillId="8" borderId="3" xfId="0" applyFont="1" applyFill="1" applyBorder="1" applyAlignment="1">
      <alignment horizontal="center" vertical="center"/>
    </xf>
    <xf numFmtId="0" fontId="2" fillId="5"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581025</xdr:colOff>
      <xdr:row>5</xdr:row>
      <xdr:rowOff>95251</xdr:rowOff>
    </xdr:from>
    <xdr:ext cx="6429374" cy="2145029"/>
    <xdr:sp macro="" textlink="">
      <xdr:nvSpPr>
        <xdr:cNvPr id="2" name="CuadroTexto 1">
          <a:extLst>
            <a:ext uri="{FF2B5EF4-FFF2-40B4-BE49-F238E27FC236}">
              <a16:creationId xmlns:a16="http://schemas.microsoft.com/office/drawing/2014/main" id="{458678EE-DE89-4FD3-A860-67FCBD12B918}"/>
            </a:ext>
          </a:extLst>
        </xdr:cNvPr>
        <xdr:cNvSpPr txBox="1"/>
      </xdr:nvSpPr>
      <xdr:spPr>
        <a:xfrm>
          <a:off x="581025" y="1009651"/>
          <a:ext cx="6429374" cy="2145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algn="just" defTabSz="914400" eaLnBrk="1" fontAlgn="auto" latinLnBrk="0" hangingPunct="1">
            <a:lnSpc>
              <a:spcPct val="110000"/>
            </a:lnSpc>
            <a:spcBef>
              <a:spcPts val="600"/>
            </a:spcBef>
            <a:spcAft>
              <a:spcPts val="600"/>
            </a:spcAft>
            <a:buClrTx/>
            <a:buSzTx/>
            <a:buFontTx/>
            <a:buNone/>
            <a:tabLst/>
            <a:defRPr/>
          </a:pPr>
          <a:r>
            <a:rPr lang="es-ES" sz="1100">
              <a:solidFill>
                <a:sysClr val="windowText" lastClr="000000"/>
              </a:solidFill>
              <a:effectLst/>
              <a:latin typeface="+mn-lt"/>
              <a:ea typeface="+mn-ea"/>
              <a:cs typeface="+mn-cs"/>
            </a:rPr>
            <a:t>Este archivo Excel es la</a:t>
          </a:r>
          <a:r>
            <a:rPr lang="es-ES" sz="1100" b="1">
              <a:solidFill>
                <a:sysClr val="windowText" lastClr="000000"/>
              </a:solidFill>
              <a:effectLst/>
              <a:latin typeface="+mn-lt"/>
              <a:ea typeface="+mn-ea"/>
              <a:cs typeface="+mn-cs"/>
            </a:rPr>
            <a:t> </a:t>
          </a:r>
          <a:r>
            <a:rPr lang="es-ES" sz="1100" b="1" cap="all">
              <a:solidFill>
                <a:schemeClr val="dk1"/>
              </a:solidFill>
              <a:effectLst/>
              <a:latin typeface="+mn-lt"/>
              <a:ea typeface="+mn-ea"/>
              <a:cs typeface="+mn-cs"/>
            </a:rPr>
            <a:t>TABLA A2. </a:t>
          </a:r>
          <a:r>
            <a:rPr lang="es-ES" sz="1100" b="1" cap="none" baseline="0">
              <a:solidFill>
                <a:schemeClr val="dk1"/>
              </a:solidFill>
              <a:effectLst/>
              <a:latin typeface="+mn-lt"/>
              <a:ea typeface="+mn-ea"/>
              <a:cs typeface="+mn-cs"/>
            </a:rPr>
            <a:t>Distribución y área de ocupación de los THIC en la Macaronesia comunitaria</a:t>
          </a:r>
          <a:r>
            <a:rPr lang="es-ES" sz="1100" b="0" cap="all" baseline="0">
              <a:solidFill>
                <a:schemeClr val="dk1"/>
              </a:solidFill>
              <a:effectLst/>
              <a:latin typeface="+mn-lt"/>
              <a:ea typeface="+mn-ea"/>
              <a:cs typeface="+mn-cs"/>
            </a:rPr>
            <a:t>, </a:t>
          </a:r>
          <a:r>
            <a:rPr lang="es-ES" sz="1100" b="0" cap="none" baseline="0">
              <a:solidFill>
                <a:schemeClr val="dk1"/>
              </a:solidFill>
              <a:effectLst/>
              <a:latin typeface="+mn-lt"/>
              <a:ea typeface="+mn-ea"/>
              <a:cs typeface="+mn-cs"/>
            </a:rPr>
            <a:t>referida en el </a:t>
          </a:r>
          <a:r>
            <a:rPr lang="es-ES" sz="1100" b="0" i="0" cap="none" baseline="0">
              <a:solidFill>
                <a:schemeClr val="dk1"/>
              </a:solidFill>
              <a:effectLst/>
              <a:latin typeface="+mn-lt"/>
              <a:ea typeface="+mn-ea"/>
              <a:cs typeface="+mn-cs"/>
            </a:rPr>
            <a:t>APÉNDICE </a:t>
          </a:r>
          <a:r>
            <a:rPr lang="es-ES" sz="1100" b="0" i="1" cap="none" baseline="0">
              <a:solidFill>
                <a:schemeClr val="dk1"/>
              </a:solidFill>
              <a:effectLst/>
              <a:latin typeface="+mn-lt"/>
              <a:ea typeface="+mn-ea"/>
              <a:cs typeface="+mn-cs"/>
            </a:rPr>
            <a:t>"Datos actuales de los hábitats terrestres macaronésicos"</a:t>
          </a:r>
          <a:r>
            <a:rPr lang="es-ES" sz="1100" b="0" i="1" cap="all" baseline="0">
              <a:solidFill>
                <a:schemeClr val="dk1"/>
              </a:solidFill>
              <a:effectLst/>
              <a:latin typeface="+mn-lt"/>
              <a:ea typeface="+mn-ea"/>
              <a:cs typeface="+mn-cs"/>
            </a:rPr>
            <a:t> </a:t>
          </a:r>
          <a:r>
            <a:rPr lang="es-ES" sz="1100">
              <a:solidFill>
                <a:sysClr val="windowText" lastClr="000000"/>
              </a:solidFill>
              <a:effectLst/>
              <a:latin typeface="+mn-lt"/>
              <a:ea typeface="+mn-ea"/>
              <a:cs typeface="+mn-cs"/>
            </a:rPr>
            <a:t>de la publicación: </a:t>
          </a:r>
        </a:p>
        <a:p>
          <a:pPr>
            <a:lnSpc>
              <a:spcPct val="107000"/>
            </a:lnSpc>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Del Barrio, G. </a:t>
          </a:r>
          <a:r>
            <a:rPr lang="es-ES" sz="1100" i="1">
              <a:effectLst/>
              <a:latin typeface="Calibri" panose="020F0502020204030204" pitchFamily="34" charset="0"/>
              <a:ea typeface="Calibri" panose="020F0502020204030204" pitchFamily="34" charset="0"/>
              <a:cs typeface="Times New Roman" panose="02020603050405020304" pitchFamily="18" charset="0"/>
            </a:rPr>
            <a:t>et al.</a:t>
          </a:r>
          <a:r>
            <a:rPr lang="es-ES" sz="1100">
              <a:effectLst/>
              <a:latin typeface="Calibri" panose="020F0502020204030204" pitchFamily="34" charset="0"/>
              <a:ea typeface="Calibri" panose="020F0502020204030204" pitchFamily="34" charset="0"/>
              <a:cs typeface="Times New Roman" panose="02020603050405020304" pitchFamily="18" charset="0"/>
            </a:rPr>
            <a:t>, 2025. </a:t>
          </a:r>
          <a:r>
            <a:rPr lang="es-ES" sz="1100" i="1">
              <a:effectLst/>
              <a:latin typeface="Calibri" panose="020F0502020204030204" pitchFamily="34" charset="0"/>
              <a:ea typeface="Calibri" panose="020F0502020204030204" pitchFamily="34" charset="0"/>
              <a:cs typeface="Times New Roman" panose="02020603050405020304" pitchFamily="18" charset="0"/>
            </a:rPr>
            <a:t>Coherencia ecológica de la Red Natura 2000. Aproximación plausible basada en la Región Biogeográfica Macaroné­sica</a:t>
          </a:r>
          <a:r>
            <a:rPr lang="es-ES" sz="1100">
              <a:effectLst/>
              <a:latin typeface="Calibri" panose="020F0502020204030204" pitchFamily="34" charset="0"/>
              <a:ea typeface="Calibri" panose="020F0502020204030204" pitchFamily="34" charset="0"/>
              <a:cs typeface="Times New Roman" panose="02020603050405020304" pitchFamily="18" charset="0"/>
            </a:rPr>
            <a:t>. Ministerio para la Transición Ecológica y el Reto Demográfico.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Contiene los datos, aportados por las administraciones participantes en el proyecto, sobre la distribución detallada y el área de ocupación de los diferentes tipos de hábitat de interés comunitario, ya sean marinos o terrestres, presentes en la Región Macaronésica.</a:t>
          </a:r>
        </a:p>
        <a:p>
          <a:endParaRPr lang="es-ES" sz="1100">
            <a:solidFill>
              <a:schemeClr val="dk1"/>
            </a:solidFill>
            <a:effectLst/>
            <a:latin typeface="+mn-lt"/>
            <a:ea typeface="+mn-ea"/>
            <a:cs typeface="+mn-cs"/>
          </a:endParaRPr>
        </a:p>
      </xdr:txBody>
    </xdr:sp>
    <xdr:clientData/>
  </xdr:oneCellAnchor>
  <xdr:twoCellAnchor editAs="oneCell">
    <xdr:from>
      <xdr:col>0</xdr:col>
      <xdr:colOff>582930</xdr:colOff>
      <xdr:row>0</xdr:row>
      <xdr:rowOff>164493</xdr:rowOff>
    </xdr:from>
    <xdr:to>
      <xdr:col>4</xdr:col>
      <xdr:colOff>342519</xdr:colOff>
      <xdr:row>4</xdr:row>
      <xdr:rowOff>163829</xdr:rowOff>
    </xdr:to>
    <xdr:pic>
      <xdr:nvPicPr>
        <xdr:cNvPr id="5" name="Imagen 4">
          <a:extLst>
            <a:ext uri="{FF2B5EF4-FFF2-40B4-BE49-F238E27FC236}">
              <a16:creationId xmlns:a16="http://schemas.microsoft.com/office/drawing/2014/main" id="{AC0E6047-89B6-4636-A9B0-1F5F049C2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930" y="164493"/>
          <a:ext cx="2921889" cy="7232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581025</xdr:colOff>
      <xdr:row>5</xdr:row>
      <xdr:rowOff>95251</xdr:rowOff>
    </xdr:from>
    <xdr:ext cx="6429374" cy="2145029"/>
    <xdr:sp macro="" textlink="">
      <xdr:nvSpPr>
        <xdr:cNvPr id="2" name="CuadroTexto 1">
          <a:extLst>
            <a:ext uri="{FF2B5EF4-FFF2-40B4-BE49-F238E27FC236}">
              <a16:creationId xmlns:a16="http://schemas.microsoft.com/office/drawing/2014/main" id="{5185EDD8-EB4D-4EE7-ADF3-2490D2C4FEE5}"/>
            </a:ext>
          </a:extLst>
        </xdr:cNvPr>
        <xdr:cNvSpPr txBox="1"/>
      </xdr:nvSpPr>
      <xdr:spPr>
        <a:xfrm>
          <a:off x="582930" y="996316"/>
          <a:ext cx="6429374" cy="2145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s-ES" sz="1100">
              <a:solidFill>
                <a:schemeClr val="dk1"/>
              </a:solidFill>
              <a:effectLst/>
              <a:latin typeface="+mn-lt"/>
              <a:ea typeface="+mn-ea"/>
              <a:cs typeface="+mn-cs"/>
            </a:rPr>
            <a:t>This Excel file corresponds to </a:t>
          </a:r>
          <a:r>
            <a:rPr lang="es-ES" sz="1100" b="1">
              <a:solidFill>
                <a:schemeClr val="dk1"/>
              </a:solidFill>
              <a:effectLst/>
              <a:latin typeface="+mn-lt"/>
              <a:ea typeface="+mn-ea"/>
              <a:cs typeface="+mn-cs"/>
            </a:rPr>
            <a:t>TABLE A2: Distribution and Occupied Area of the Habitats of Community Interest (THIC) in the Macaronesian Region</a:t>
          </a:r>
          <a:r>
            <a:rPr lang="es-ES" sz="1100">
              <a:solidFill>
                <a:schemeClr val="dk1"/>
              </a:solidFill>
              <a:effectLst/>
              <a:latin typeface="+mn-lt"/>
              <a:ea typeface="+mn-ea"/>
              <a:cs typeface="+mn-cs"/>
            </a:rPr>
            <a:t>, as referred to in the APPENDIX </a:t>
          </a:r>
          <a:r>
            <a:rPr lang="es-ES" sz="1100" i="1">
              <a:solidFill>
                <a:schemeClr val="dk1"/>
              </a:solidFill>
              <a:effectLst/>
              <a:latin typeface="+mn-lt"/>
              <a:ea typeface="+mn-ea"/>
              <a:cs typeface="+mn-cs"/>
            </a:rPr>
            <a:t>“Current Data on Macaronesian Terrestrial Habitats”</a:t>
          </a:r>
          <a:r>
            <a:rPr lang="es-ES" sz="1100">
              <a:solidFill>
                <a:schemeClr val="dk1"/>
              </a:solidFill>
              <a:effectLst/>
              <a:latin typeface="+mn-lt"/>
              <a:ea typeface="+mn-ea"/>
              <a:cs typeface="+mn-cs"/>
            </a:rPr>
            <a:t> of the publication:</a:t>
          </a:r>
          <a:endParaRPr lang="es-ES">
            <a:effectLst/>
          </a:endParaRP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Del Barrio, G. et al., 2025. </a:t>
          </a:r>
          <a:r>
            <a:rPr lang="es-ES" sz="1100" i="1">
              <a:solidFill>
                <a:schemeClr val="dk1"/>
              </a:solidFill>
              <a:effectLst/>
              <a:latin typeface="+mn-lt"/>
              <a:ea typeface="+mn-ea"/>
              <a:cs typeface="+mn-cs"/>
            </a:rPr>
            <a:t>Ecological Coherence of the Natura 2000 Network: A Plausible Approach Based on the Macaronesian Biogeographical Region</a:t>
          </a:r>
          <a:r>
            <a:rPr lang="es-ES" sz="1100">
              <a:solidFill>
                <a:schemeClr val="dk1"/>
              </a:solidFill>
              <a:effectLst/>
              <a:latin typeface="+mn-lt"/>
              <a:ea typeface="+mn-ea"/>
              <a:cs typeface="+mn-cs"/>
            </a:rPr>
            <a:t>. Ministry for Ecological Transition and the Demographic Challenge, Madrid.</a:t>
          </a:r>
        </a:p>
        <a:p>
          <a:endParaRPr lang="es-ES">
            <a:effectLst/>
          </a:endParaRPr>
        </a:p>
        <a:p>
          <a:r>
            <a:rPr lang="es-ES" sz="1100">
              <a:solidFill>
                <a:schemeClr val="dk1"/>
              </a:solidFill>
              <a:effectLst/>
              <a:latin typeface="+mn-lt"/>
              <a:ea typeface="+mn-ea"/>
              <a:cs typeface="+mn-cs"/>
            </a:rPr>
            <a:t>It contains data, provided by the administrations participating in the project, regarding the detailed distribution and occupied area of the various types of habitats of community interest, whether marine or terrestrial, present in the Macaronesian Region.</a:t>
          </a:r>
          <a:endParaRPr lang="es-ES">
            <a:effectLst/>
          </a:endParaRPr>
        </a:p>
        <a:p>
          <a:endParaRPr lang="es-ES" sz="1100">
            <a:solidFill>
              <a:schemeClr val="dk1"/>
            </a:solidFill>
            <a:effectLst/>
            <a:latin typeface="+mn-lt"/>
            <a:ea typeface="+mn-ea"/>
            <a:cs typeface="+mn-cs"/>
          </a:endParaRPr>
        </a:p>
      </xdr:txBody>
    </xdr:sp>
    <xdr:clientData/>
  </xdr:oneCellAnchor>
  <xdr:twoCellAnchor editAs="oneCell">
    <xdr:from>
      <xdr:col>0</xdr:col>
      <xdr:colOff>582930</xdr:colOff>
      <xdr:row>0</xdr:row>
      <xdr:rowOff>164493</xdr:rowOff>
    </xdr:from>
    <xdr:to>
      <xdr:col>4</xdr:col>
      <xdr:colOff>342519</xdr:colOff>
      <xdr:row>4</xdr:row>
      <xdr:rowOff>169544</xdr:rowOff>
    </xdr:to>
    <xdr:pic>
      <xdr:nvPicPr>
        <xdr:cNvPr id="3" name="Imagen 2">
          <a:extLst>
            <a:ext uri="{FF2B5EF4-FFF2-40B4-BE49-F238E27FC236}">
              <a16:creationId xmlns:a16="http://schemas.microsoft.com/office/drawing/2014/main" id="{F5E63CB4-17CB-4152-A5EC-D9931E13F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740" y="168303"/>
          <a:ext cx="2918079" cy="7213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581025</xdr:colOff>
      <xdr:row>5</xdr:row>
      <xdr:rowOff>95251</xdr:rowOff>
    </xdr:from>
    <xdr:ext cx="6429374" cy="2145029"/>
    <xdr:sp macro="" textlink="">
      <xdr:nvSpPr>
        <xdr:cNvPr id="2" name="CuadroTexto 1">
          <a:extLst>
            <a:ext uri="{FF2B5EF4-FFF2-40B4-BE49-F238E27FC236}">
              <a16:creationId xmlns:a16="http://schemas.microsoft.com/office/drawing/2014/main" id="{93F8220E-353E-4142-81E7-237782CAE3E4}"/>
            </a:ext>
          </a:extLst>
        </xdr:cNvPr>
        <xdr:cNvSpPr txBox="1"/>
      </xdr:nvSpPr>
      <xdr:spPr>
        <a:xfrm>
          <a:off x="582930" y="996316"/>
          <a:ext cx="6429374" cy="2145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prstClr val="black"/>
              </a:solidFill>
              <a:effectLst/>
              <a:uLnTx/>
              <a:uFillTx/>
              <a:latin typeface="+mn-lt"/>
              <a:ea typeface="+mn-ea"/>
              <a:cs typeface="+mn-cs"/>
            </a:rPr>
            <a:t>Este ficheiro Excel corresponde à </a:t>
          </a:r>
          <a:r>
            <a:rPr kumimoji="0" lang="es-ES" sz="1100" b="1" i="0" u="none" strike="noStrike" kern="0" cap="none" spc="0" normalizeH="0" baseline="0" noProof="0">
              <a:ln>
                <a:noFill/>
              </a:ln>
              <a:solidFill>
                <a:prstClr val="black"/>
              </a:solidFill>
              <a:effectLst/>
              <a:uLnTx/>
              <a:uFillTx/>
              <a:latin typeface="+mn-lt"/>
              <a:ea typeface="+mn-ea"/>
              <a:cs typeface="+mn-cs"/>
            </a:rPr>
            <a:t>TABELA A2. Distribuição e área de ocupação dos THIC na Macaronésia comunitária</a:t>
          </a:r>
          <a:r>
            <a:rPr kumimoji="0" lang="es-ES" sz="1100" b="0" i="0" u="none" strike="noStrike" kern="0" cap="none" spc="0" normalizeH="0" baseline="0" noProof="0">
              <a:ln>
                <a:noFill/>
              </a:ln>
              <a:solidFill>
                <a:prstClr val="black"/>
              </a:solidFill>
              <a:effectLst/>
              <a:uLnTx/>
              <a:uFillTx/>
              <a:latin typeface="+mn-lt"/>
              <a:ea typeface="+mn-ea"/>
              <a:cs typeface="+mn-cs"/>
            </a:rPr>
            <a:t>, referida no APÊNDICE “</a:t>
          </a:r>
          <a:r>
            <a:rPr kumimoji="0" lang="es-ES" sz="1100" b="0" i="1" u="none" strike="noStrike" kern="0" cap="none" spc="0" normalizeH="0" baseline="0" noProof="0">
              <a:ln>
                <a:noFill/>
              </a:ln>
              <a:solidFill>
                <a:prstClr val="black"/>
              </a:solidFill>
              <a:effectLst/>
              <a:uLnTx/>
              <a:uFillTx/>
              <a:latin typeface="+mn-lt"/>
              <a:ea typeface="+mn-ea"/>
              <a:cs typeface="+mn-cs"/>
            </a:rPr>
            <a:t>Dados atuais dos habitats terrestres macaronésicos</a:t>
          </a:r>
          <a:r>
            <a:rPr kumimoji="0" lang="es-ES" sz="1100" b="0" i="0" u="none" strike="noStrike" kern="0" cap="none" spc="0" normalizeH="0" baseline="0" noProof="0">
              <a:ln>
                <a:noFill/>
              </a:ln>
              <a:solidFill>
                <a:prstClr val="black"/>
              </a:solidFill>
              <a:effectLst/>
              <a:uLnTx/>
              <a:uFillTx/>
              <a:latin typeface="+mn-lt"/>
              <a:ea typeface="+mn-ea"/>
              <a:cs typeface="+mn-cs"/>
            </a:rPr>
            <a:t>” da publicação:</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prstClr val="black"/>
              </a:solidFill>
              <a:effectLst/>
              <a:uLnTx/>
              <a:uFillTx/>
              <a:latin typeface="+mn-lt"/>
              <a:ea typeface="+mn-ea"/>
              <a:cs typeface="+mn-cs"/>
            </a:rPr>
            <a:t>Del Barrio, G. </a:t>
          </a:r>
          <a:r>
            <a:rPr kumimoji="0" lang="es-ES" sz="1100" b="0" i="1" u="none" strike="noStrike" kern="0" cap="none" spc="0" normalizeH="0" baseline="0" noProof="0">
              <a:ln>
                <a:noFill/>
              </a:ln>
              <a:solidFill>
                <a:prstClr val="black"/>
              </a:solidFill>
              <a:effectLst/>
              <a:uLnTx/>
              <a:uFillTx/>
              <a:latin typeface="+mn-lt"/>
              <a:ea typeface="+mn-ea"/>
              <a:cs typeface="+mn-cs"/>
            </a:rPr>
            <a:t>et al.</a:t>
          </a:r>
          <a:r>
            <a:rPr kumimoji="0" lang="es-ES" sz="1100" b="0" i="0" u="none" strike="noStrike" kern="0" cap="none" spc="0" normalizeH="0" baseline="0" noProof="0">
              <a:ln>
                <a:noFill/>
              </a:ln>
              <a:solidFill>
                <a:prstClr val="black"/>
              </a:solidFill>
              <a:effectLst/>
              <a:uLnTx/>
              <a:uFillTx/>
              <a:latin typeface="+mn-lt"/>
              <a:ea typeface="+mn-ea"/>
              <a:cs typeface="+mn-cs"/>
            </a:rPr>
            <a:t>, 2025. </a:t>
          </a:r>
          <a:r>
            <a:rPr kumimoji="0" lang="es-ES" sz="1100" b="0" i="1" u="none" strike="noStrike" kern="0" cap="none" spc="0" normalizeH="0" baseline="0" noProof="0">
              <a:ln>
                <a:noFill/>
              </a:ln>
              <a:solidFill>
                <a:prstClr val="black"/>
              </a:solidFill>
              <a:effectLst/>
              <a:uLnTx/>
              <a:uFillTx/>
              <a:latin typeface="+mn-lt"/>
              <a:ea typeface="+mn-ea"/>
              <a:cs typeface="+mn-cs"/>
            </a:rPr>
            <a:t>Coerência ecológica da Rede Natura 2000. Abordagem plausível baseada na Região Biogeográfica Macaronésica. </a:t>
          </a:r>
          <a:r>
            <a:rPr kumimoji="0" lang="es-ES" sz="1100" b="0" i="0" u="none" strike="noStrike" kern="0" cap="none" spc="0" normalizeH="0" baseline="0" noProof="0">
              <a:ln>
                <a:noFill/>
              </a:ln>
              <a:solidFill>
                <a:prstClr val="black"/>
              </a:solidFill>
              <a:effectLst/>
              <a:uLnTx/>
              <a:uFillTx/>
              <a:latin typeface="+mn-lt"/>
              <a:ea typeface="+mn-ea"/>
              <a:cs typeface="+mn-cs"/>
            </a:rPr>
            <a:t>Ministério para a Transição Ecológica e o Desafio Demográfico. Madrid.</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prstClr val="black"/>
              </a:solidFill>
              <a:effectLst/>
              <a:uLnTx/>
              <a:uFillTx/>
              <a:latin typeface="+mn-lt"/>
              <a:ea typeface="+mn-ea"/>
              <a:cs typeface="+mn-cs"/>
            </a:rPr>
            <a:t>Contém os dados, fornecidos pelas administrações participantes no projeto, sobre a distribuição pormenorizada e a área de ocupação dos diferentes tipos de habitat de interesse comunitário, quer marinhos quer terrestres, presentes na Região Macaronésica.</a:t>
          </a:r>
        </a:p>
        <a:p>
          <a:endParaRPr lang="es-ES" sz="1100">
            <a:solidFill>
              <a:schemeClr val="dk1"/>
            </a:solidFill>
            <a:effectLst/>
            <a:latin typeface="+mn-lt"/>
            <a:ea typeface="+mn-ea"/>
            <a:cs typeface="+mn-cs"/>
          </a:endParaRPr>
        </a:p>
      </xdr:txBody>
    </xdr:sp>
    <xdr:clientData/>
  </xdr:oneCellAnchor>
  <xdr:twoCellAnchor editAs="oneCell">
    <xdr:from>
      <xdr:col>0</xdr:col>
      <xdr:colOff>582930</xdr:colOff>
      <xdr:row>0</xdr:row>
      <xdr:rowOff>164493</xdr:rowOff>
    </xdr:from>
    <xdr:to>
      <xdr:col>4</xdr:col>
      <xdr:colOff>342519</xdr:colOff>
      <xdr:row>4</xdr:row>
      <xdr:rowOff>169544</xdr:rowOff>
    </xdr:to>
    <xdr:pic>
      <xdr:nvPicPr>
        <xdr:cNvPr id="3" name="Imagen 2">
          <a:extLst>
            <a:ext uri="{FF2B5EF4-FFF2-40B4-BE49-F238E27FC236}">
              <a16:creationId xmlns:a16="http://schemas.microsoft.com/office/drawing/2014/main" id="{68BB472D-F369-4CE4-93F3-7A2D3F00F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740" y="168303"/>
          <a:ext cx="2918079" cy="7289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A956-0198-4D46-A97A-3EABCA6DF676}">
  <dimension ref="A1"/>
  <sheetViews>
    <sheetView showGridLines="0" showRowColHeaders="0" tabSelected="1" workbookViewId="0">
      <selection activeCell="I19" sqref="I19"/>
    </sheetView>
  </sheetViews>
  <sheetFormatPr baseColWidth="10"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FF6CE-EEB4-44B1-B8D0-3498A717D7A4}">
  <dimension ref="A1"/>
  <sheetViews>
    <sheetView showGridLines="0" showRowColHeaders="0" workbookViewId="0">
      <selection activeCell="I19" sqref="I19"/>
    </sheetView>
  </sheetViews>
  <sheetFormatPr baseColWidth="10"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BA6C-3555-47F6-8667-061B90EFA56B}">
  <dimension ref="A1"/>
  <sheetViews>
    <sheetView showGridLines="0" showRowColHeaders="0" workbookViewId="0">
      <selection activeCell="I19" sqref="I19"/>
    </sheetView>
  </sheetViews>
  <sheetFormatPr baseColWidth="10"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41"/>
  <sheetViews>
    <sheetView workbookViewId="0">
      <pane xSplit="1" ySplit="2" topLeftCell="B3" activePane="bottomRight" state="frozen"/>
      <selection activeCell="E36" sqref="E36"/>
      <selection pane="topRight" activeCell="E36" sqref="E36"/>
      <selection pane="bottomLeft" activeCell="E36" sqref="E36"/>
      <selection pane="bottomRight" activeCell="E36" sqref="E36"/>
    </sheetView>
  </sheetViews>
  <sheetFormatPr baseColWidth="10" defaultColWidth="11.44140625" defaultRowHeight="14.4" x14ac:dyDescent="0.3"/>
  <cols>
    <col min="2" max="2" width="49.6640625" customWidth="1"/>
    <col min="3" max="3" width="25.44140625" style="44" customWidth="1"/>
    <col min="7" max="7" width="10.33203125" customWidth="1"/>
    <col min="8" max="10" width="13.88671875" customWidth="1"/>
    <col min="11" max="11" width="11.44140625" bestFit="1" customWidth="1"/>
    <col min="12" max="14" width="10.33203125" customWidth="1"/>
    <col min="19" max="20" width="11.6640625" bestFit="1" customWidth="1"/>
    <col min="25" max="26" width="11.6640625" bestFit="1" customWidth="1"/>
    <col min="28" max="29" width="11.6640625" bestFit="1" customWidth="1"/>
    <col min="36" max="36" width="11.6640625" bestFit="1" customWidth="1"/>
    <col min="49" max="49" width="14.44140625" bestFit="1" customWidth="1"/>
    <col min="50" max="51" width="14.44140625" customWidth="1"/>
    <col min="52" max="52" width="13.6640625" bestFit="1" customWidth="1"/>
    <col min="53" max="54" width="13.6640625" customWidth="1"/>
    <col min="55" max="55" width="12.109375" bestFit="1" customWidth="1"/>
    <col min="56" max="57" width="12.109375" customWidth="1"/>
  </cols>
  <sheetData>
    <row r="1" spans="1:57" ht="18" x14ac:dyDescent="0.3">
      <c r="A1" s="49" t="s">
        <v>0</v>
      </c>
      <c r="B1" s="50" t="s">
        <v>1</v>
      </c>
      <c r="C1" s="51" t="s">
        <v>2</v>
      </c>
      <c r="D1" s="50" t="s">
        <v>3</v>
      </c>
      <c r="E1" s="48" t="s">
        <v>4</v>
      </c>
      <c r="F1" s="48"/>
      <c r="G1" s="47" t="s">
        <v>5</v>
      </c>
      <c r="H1" s="47"/>
      <c r="I1" s="47"/>
      <c r="J1" s="47"/>
      <c r="K1" s="47"/>
      <c r="L1" s="47"/>
      <c r="M1" s="26"/>
      <c r="N1" s="26"/>
      <c r="O1" s="52" t="s">
        <v>6</v>
      </c>
      <c r="P1" s="53"/>
      <c r="Q1" s="53"/>
      <c r="R1" s="53"/>
      <c r="S1" s="53"/>
      <c r="T1" s="53"/>
      <c r="U1" s="53"/>
      <c r="V1" s="53"/>
      <c r="W1" s="53"/>
      <c r="X1" s="53"/>
      <c r="Y1" s="53"/>
      <c r="Z1" s="53"/>
      <c r="AA1" s="53"/>
      <c r="AB1" s="53"/>
      <c r="AC1" s="53"/>
      <c r="AD1" s="53"/>
      <c r="AE1" s="53"/>
      <c r="AF1" s="53"/>
      <c r="AG1" s="53"/>
      <c r="AH1" s="53"/>
      <c r="AI1" s="22"/>
      <c r="AJ1" s="22"/>
      <c r="AK1" s="45" t="s">
        <v>7</v>
      </c>
      <c r="AL1" s="45"/>
      <c r="AM1" s="45"/>
      <c r="AN1" s="45"/>
      <c r="AO1" s="45"/>
      <c r="AP1" s="45"/>
      <c r="AQ1" s="45"/>
      <c r="AR1" s="45"/>
      <c r="AS1" s="45"/>
      <c r="AT1" s="46" t="s">
        <v>8</v>
      </c>
      <c r="AU1" s="46"/>
      <c r="AV1" s="46"/>
      <c r="AW1" s="46"/>
      <c r="AX1" s="46"/>
      <c r="AY1" s="46"/>
      <c r="AZ1" s="46"/>
      <c r="BA1" s="46"/>
      <c r="BB1" s="46"/>
      <c r="BC1" s="46"/>
      <c r="BD1" s="27"/>
      <c r="BE1" s="27"/>
    </row>
    <row r="2" spans="1:57" ht="18" x14ac:dyDescent="0.3">
      <c r="A2" s="49"/>
      <c r="B2" s="50"/>
      <c r="C2" s="51"/>
      <c r="D2" s="50"/>
      <c r="E2" s="1" t="s">
        <v>9</v>
      </c>
      <c r="F2" s="1" t="s">
        <v>10</v>
      </c>
      <c r="G2" s="2" t="s">
        <v>11</v>
      </c>
      <c r="H2" s="2" t="s">
        <v>12</v>
      </c>
      <c r="I2" s="2" t="s">
        <v>13</v>
      </c>
      <c r="J2" s="2" t="s">
        <v>14</v>
      </c>
      <c r="K2" s="2" t="s">
        <v>15</v>
      </c>
      <c r="L2" s="2" t="s">
        <v>16</v>
      </c>
      <c r="M2" s="2" t="s">
        <v>12</v>
      </c>
      <c r="N2" s="2" t="s">
        <v>14</v>
      </c>
      <c r="O2" s="3" t="s">
        <v>17</v>
      </c>
      <c r="P2" s="3" t="s">
        <v>12</v>
      </c>
      <c r="Q2" s="3" t="s">
        <v>14</v>
      </c>
      <c r="R2" s="3" t="s">
        <v>18</v>
      </c>
      <c r="S2" s="3" t="s">
        <v>12</v>
      </c>
      <c r="T2" s="3" t="s">
        <v>14</v>
      </c>
      <c r="U2" s="3" t="s">
        <v>19</v>
      </c>
      <c r="V2" s="3" t="s">
        <v>12</v>
      </c>
      <c r="W2" s="3" t="s">
        <v>14</v>
      </c>
      <c r="X2" s="3" t="s">
        <v>20</v>
      </c>
      <c r="Y2" s="3" t="s">
        <v>12</v>
      </c>
      <c r="Z2" s="3" t="s">
        <v>14</v>
      </c>
      <c r="AA2" s="3" t="s">
        <v>21</v>
      </c>
      <c r="AB2" s="3" t="s">
        <v>12</v>
      </c>
      <c r="AC2" s="3" t="s">
        <v>14</v>
      </c>
      <c r="AD2" s="3" t="s">
        <v>22</v>
      </c>
      <c r="AE2" s="3" t="s">
        <v>12</v>
      </c>
      <c r="AF2" s="3" t="s">
        <v>14</v>
      </c>
      <c r="AG2" s="3" t="s">
        <v>23</v>
      </c>
      <c r="AH2" s="3" t="s">
        <v>24</v>
      </c>
      <c r="AI2" s="3" t="s">
        <v>12</v>
      </c>
      <c r="AJ2" s="3" t="s">
        <v>14</v>
      </c>
      <c r="AK2" s="4" t="s">
        <v>25</v>
      </c>
      <c r="AL2" s="4" t="s">
        <v>26</v>
      </c>
      <c r="AM2" s="5" t="s">
        <v>27</v>
      </c>
      <c r="AN2" s="5" t="s">
        <v>28</v>
      </c>
      <c r="AO2" s="5" t="s">
        <v>29</v>
      </c>
      <c r="AP2" s="5" t="s">
        <v>30</v>
      </c>
      <c r="AQ2" s="5" t="s">
        <v>31</v>
      </c>
      <c r="AR2" s="5" t="s">
        <v>32</v>
      </c>
      <c r="AS2" s="5" t="s">
        <v>33</v>
      </c>
      <c r="AT2" s="6" t="s">
        <v>16</v>
      </c>
      <c r="AU2" s="6" t="s">
        <v>12</v>
      </c>
      <c r="AV2" s="6" t="s">
        <v>14</v>
      </c>
      <c r="AW2" s="6" t="s">
        <v>34</v>
      </c>
      <c r="AX2" s="6" t="s">
        <v>12</v>
      </c>
      <c r="AY2" s="6" t="s">
        <v>14</v>
      </c>
      <c r="AZ2" s="6" t="s">
        <v>35</v>
      </c>
      <c r="BA2" s="6" t="s">
        <v>12</v>
      </c>
      <c r="BB2" s="6" t="s">
        <v>14</v>
      </c>
      <c r="BC2" s="29" t="s">
        <v>36</v>
      </c>
      <c r="BD2" s="6" t="s">
        <v>12</v>
      </c>
      <c r="BE2" s="6" t="s">
        <v>14</v>
      </c>
    </row>
    <row r="3" spans="1:57" ht="18" x14ac:dyDescent="0.35">
      <c r="A3" s="7">
        <v>1150</v>
      </c>
      <c r="B3" s="8" t="s">
        <v>37</v>
      </c>
      <c r="C3" s="42" t="s">
        <v>38</v>
      </c>
      <c r="D3" s="8" t="s">
        <v>39</v>
      </c>
      <c r="E3" s="9">
        <v>0.27</v>
      </c>
      <c r="F3" s="9">
        <v>4</v>
      </c>
      <c r="G3" s="10" t="s">
        <v>40</v>
      </c>
      <c r="H3" s="23">
        <f>SUM(P3,S3,V3,Y3,AB3,AE3,AI3)</f>
        <v>4.55</v>
      </c>
      <c r="I3" s="23">
        <f>H3*100/J3</f>
        <v>16.870596959584724</v>
      </c>
      <c r="J3" s="23">
        <f>SUM(Q3,T3,W3,Z3,AC3,AF3,AJ3)</f>
        <v>26.97</v>
      </c>
      <c r="K3" s="10" t="s">
        <v>40</v>
      </c>
      <c r="L3" s="10"/>
      <c r="M3" s="10"/>
      <c r="N3" s="10"/>
      <c r="O3" s="11"/>
      <c r="P3" s="24"/>
      <c r="Q3" s="24"/>
      <c r="R3" s="11"/>
      <c r="S3" s="24"/>
      <c r="T3" s="24"/>
      <c r="U3" s="11" t="s">
        <v>40</v>
      </c>
      <c r="V3" s="24">
        <v>0.38</v>
      </c>
      <c r="W3" s="24">
        <v>0.38</v>
      </c>
      <c r="X3" s="11"/>
      <c r="Y3" s="24"/>
      <c r="Z3" s="24"/>
      <c r="AA3" s="11" t="s">
        <v>40</v>
      </c>
      <c r="AB3" s="24">
        <v>3.55</v>
      </c>
      <c r="AC3" s="24">
        <v>25.4</v>
      </c>
      <c r="AD3" s="11" t="s">
        <v>40</v>
      </c>
      <c r="AE3" s="24">
        <v>0</v>
      </c>
      <c r="AF3" s="24">
        <v>0.43</v>
      </c>
      <c r="AG3" s="11" t="s">
        <v>40</v>
      </c>
      <c r="AH3" s="11"/>
      <c r="AI3" s="24">
        <v>0.62</v>
      </c>
      <c r="AJ3" s="24">
        <v>0.76</v>
      </c>
      <c r="AK3" s="12" t="s">
        <v>41</v>
      </c>
      <c r="AL3" s="12"/>
      <c r="AM3" s="12" t="s">
        <v>40</v>
      </c>
      <c r="AN3" s="12"/>
      <c r="AO3" s="12" t="s">
        <v>40</v>
      </c>
      <c r="AP3" s="12" t="s">
        <v>40</v>
      </c>
      <c r="AQ3" s="12"/>
      <c r="AR3" s="12"/>
      <c r="AS3" s="12"/>
      <c r="AT3" s="13"/>
      <c r="AU3" s="13"/>
      <c r="AV3" s="13"/>
      <c r="AW3" s="13"/>
      <c r="AX3" s="13"/>
      <c r="AY3" s="13"/>
      <c r="AZ3" s="13"/>
      <c r="BA3" s="13"/>
      <c r="BB3" s="13"/>
      <c r="BC3" s="30"/>
      <c r="BD3" s="28"/>
      <c r="BE3" s="28"/>
    </row>
    <row r="4" spans="1:57" ht="18" x14ac:dyDescent="0.35">
      <c r="A4" s="7">
        <v>1160</v>
      </c>
      <c r="B4" s="8" t="s">
        <v>42</v>
      </c>
      <c r="C4" s="42" t="s">
        <v>38</v>
      </c>
      <c r="D4" s="8" t="s">
        <v>43</v>
      </c>
      <c r="E4" s="9" t="s">
        <v>44</v>
      </c>
      <c r="F4" s="9" t="s">
        <v>44</v>
      </c>
      <c r="G4" s="10" t="s">
        <v>44</v>
      </c>
      <c r="H4" s="23" t="s">
        <v>44</v>
      </c>
      <c r="I4" s="23" t="s">
        <v>44</v>
      </c>
      <c r="J4" s="23" t="s">
        <v>44</v>
      </c>
      <c r="K4" s="10">
        <v>610000</v>
      </c>
      <c r="L4" s="10" t="s">
        <v>44</v>
      </c>
      <c r="M4" s="10" t="s">
        <v>44</v>
      </c>
      <c r="N4" s="10">
        <v>610000</v>
      </c>
      <c r="O4" s="11" t="s">
        <v>44</v>
      </c>
      <c r="P4" s="24" t="s">
        <v>44</v>
      </c>
      <c r="Q4" s="24" t="s">
        <v>44</v>
      </c>
      <c r="R4" s="11" t="s">
        <v>44</v>
      </c>
      <c r="S4" s="24" t="s">
        <v>44</v>
      </c>
      <c r="T4" s="24" t="s">
        <v>44</v>
      </c>
      <c r="U4" s="11" t="s">
        <v>44</v>
      </c>
      <c r="V4" s="24" t="s">
        <v>44</v>
      </c>
      <c r="W4" s="24" t="s">
        <v>44</v>
      </c>
      <c r="X4" s="11" t="s">
        <v>44</v>
      </c>
      <c r="Y4" s="24" t="s">
        <v>44</v>
      </c>
      <c r="Z4" s="24" t="s">
        <v>44</v>
      </c>
      <c r="AA4" s="11" t="s">
        <v>44</v>
      </c>
      <c r="AB4" s="24" t="s">
        <v>44</v>
      </c>
      <c r="AC4" s="24" t="s">
        <v>44</v>
      </c>
      <c r="AD4" s="11" t="s">
        <v>44</v>
      </c>
      <c r="AE4" s="24" t="s">
        <v>44</v>
      </c>
      <c r="AF4" s="24" t="s">
        <v>44</v>
      </c>
      <c r="AG4" s="11" t="s">
        <v>44</v>
      </c>
      <c r="AH4" s="11" t="s">
        <v>44</v>
      </c>
      <c r="AI4" s="24" t="s">
        <v>44</v>
      </c>
      <c r="AJ4" s="24" t="s">
        <v>44</v>
      </c>
      <c r="AK4" s="12" t="s">
        <v>40</v>
      </c>
      <c r="AL4" s="12" t="s">
        <v>40</v>
      </c>
      <c r="AM4" s="12" t="s">
        <v>40</v>
      </c>
      <c r="AN4" s="12" t="s">
        <v>40</v>
      </c>
      <c r="AO4" s="12" t="s">
        <v>40</v>
      </c>
      <c r="AP4" s="12" t="s">
        <v>40</v>
      </c>
      <c r="AQ4" s="12" t="s">
        <v>40</v>
      </c>
      <c r="AR4" s="12" t="s">
        <v>40</v>
      </c>
      <c r="AS4" s="12" t="s">
        <v>40</v>
      </c>
      <c r="AT4" s="13"/>
      <c r="AU4" s="13"/>
      <c r="AV4" s="13"/>
      <c r="AW4" s="13"/>
      <c r="AX4" s="13"/>
      <c r="AY4" s="13"/>
      <c r="AZ4" s="13"/>
      <c r="BA4" s="13"/>
      <c r="BB4" s="13"/>
      <c r="BC4" s="30"/>
      <c r="BD4" s="28"/>
      <c r="BE4" s="28"/>
    </row>
    <row r="5" spans="1:57" ht="18" x14ac:dyDescent="0.35">
      <c r="A5" s="14">
        <v>1170</v>
      </c>
      <c r="B5" s="15" t="s">
        <v>45</v>
      </c>
      <c r="C5" s="43" t="s">
        <v>38</v>
      </c>
      <c r="D5" s="15" t="s">
        <v>43</v>
      </c>
      <c r="E5" s="9" t="s">
        <v>44</v>
      </c>
      <c r="F5" s="9" t="s">
        <v>44</v>
      </c>
      <c r="G5" s="10" t="s">
        <v>44</v>
      </c>
      <c r="H5" s="23" t="s">
        <v>44</v>
      </c>
      <c r="I5" s="23" t="s">
        <v>44</v>
      </c>
      <c r="J5" s="23" t="s">
        <v>44</v>
      </c>
      <c r="K5" s="10">
        <v>4580000</v>
      </c>
      <c r="L5" s="10" t="s">
        <v>44</v>
      </c>
      <c r="M5" s="10" t="s">
        <v>44</v>
      </c>
      <c r="N5" s="10">
        <v>4590000</v>
      </c>
      <c r="O5" s="11" t="s">
        <v>44</v>
      </c>
      <c r="P5" s="24" t="s">
        <v>44</v>
      </c>
      <c r="Q5" s="24" t="s">
        <v>44</v>
      </c>
      <c r="R5" s="11" t="s">
        <v>44</v>
      </c>
      <c r="S5" s="24" t="s">
        <v>44</v>
      </c>
      <c r="T5" s="24" t="s">
        <v>44</v>
      </c>
      <c r="U5" s="11" t="s">
        <v>44</v>
      </c>
      <c r="V5" s="24" t="s">
        <v>44</v>
      </c>
      <c r="W5" s="24" t="s">
        <v>44</v>
      </c>
      <c r="X5" s="11" t="s">
        <v>44</v>
      </c>
      <c r="Y5" s="24" t="s">
        <v>44</v>
      </c>
      <c r="Z5" s="24" t="s">
        <v>44</v>
      </c>
      <c r="AA5" s="11" t="s">
        <v>44</v>
      </c>
      <c r="AB5" s="24" t="s">
        <v>44</v>
      </c>
      <c r="AC5" s="24" t="s">
        <v>44</v>
      </c>
      <c r="AD5" s="11" t="s">
        <v>44</v>
      </c>
      <c r="AE5" s="24" t="s">
        <v>44</v>
      </c>
      <c r="AF5" s="24" t="s">
        <v>44</v>
      </c>
      <c r="AG5" s="11" t="s">
        <v>44</v>
      </c>
      <c r="AH5" s="11" t="s">
        <v>44</v>
      </c>
      <c r="AI5" s="24" t="s">
        <v>44</v>
      </c>
      <c r="AJ5" s="24" t="s">
        <v>44</v>
      </c>
      <c r="AK5" s="12" t="s">
        <v>44</v>
      </c>
      <c r="AL5" s="12" t="s">
        <v>44</v>
      </c>
      <c r="AM5" s="12" t="s">
        <v>44</v>
      </c>
      <c r="AN5" s="12" t="s">
        <v>44</v>
      </c>
      <c r="AO5" s="12" t="s">
        <v>44</v>
      </c>
      <c r="AP5" s="12" t="s">
        <v>44</v>
      </c>
      <c r="AQ5" s="12" t="s">
        <v>44</v>
      </c>
      <c r="AR5" s="12" t="s">
        <v>44</v>
      </c>
      <c r="AS5" s="12" t="s">
        <v>44</v>
      </c>
      <c r="AT5" s="13"/>
      <c r="AU5" s="13"/>
      <c r="AV5" s="13"/>
      <c r="AW5" s="13"/>
      <c r="AX5" s="13"/>
      <c r="AY5" s="13"/>
      <c r="AZ5" s="13"/>
      <c r="BA5" s="13"/>
      <c r="BB5" s="13"/>
      <c r="BC5" s="30"/>
      <c r="BD5" s="28"/>
      <c r="BE5" s="28"/>
    </row>
    <row r="6" spans="1:57" ht="18" x14ac:dyDescent="0.35">
      <c r="A6" s="7">
        <v>1210</v>
      </c>
      <c r="B6" s="8" t="s">
        <v>46</v>
      </c>
      <c r="C6" s="42" t="s">
        <v>38</v>
      </c>
      <c r="D6" s="8" t="s">
        <v>43</v>
      </c>
      <c r="E6" s="9">
        <v>0.03</v>
      </c>
      <c r="F6" s="9">
        <v>30</v>
      </c>
      <c r="G6" s="10" t="s">
        <v>40</v>
      </c>
      <c r="H6" s="23">
        <f t="shared" ref="H6:H41" si="0">SUM(P6,S6,V6,Y6,AB6,AE6,AI6)</f>
        <v>0.41</v>
      </c>
      <c r="I6" s="23">
        <f t="shared" ref="I6:I41" si="1">H6*100/J6</f>
        <v>8.8552915766738671</v>
      </c>
      <c r="J6" s="23">
        <f t="shared" ref="J6:J41" si="2">SUM(Q6,T6,W6,Z6,AC6,AF6,AJ6)</f>
        <v>4.63</v>
      </c>
      <c r="K6" s="10" t="s">
        <v>40</v>
      </c>
      <c r="L6" s="10"/>
      <c r="M6" s="10"/>
      <c r="N6" s="10"/>
      <c r="O6" s="11"/>
      <c r="P6" s="24"/>
      <c r="Q6" s="24"/>
      <c r="R6" s="11"/>
      <c r="S6" s="24"/>
      <c r="T6" s="24"/>
      <c r="U6" s="11"/>
      <c r="V6" s="24"/>
      <c r="W6" s="24"/>
      <c r="X6" s="11" t="s">
        <v>40</v>
      </c>
      <c r="Y6" s="24">
        <v>0.41</v>
      </c>
      <c r="Z6" s="24">
        <v>0.41</v>
      </c>
      <c r="AA6" s="11"/>
      <c r="AB6" s="24"/>
      <c r="AC6" s="24"/>
      <c r="AD6" s="11" t="s">
        <v>40</v>
      </c>
      <c r="AE6" s="24">
        <v>0</v>
      </c>
      <c r="AF6" s="24">
        <v>4.22</v>
      </c>
      <c r="AG6" s="11"/>
      <c r="AH6" s="11"/>
      <c r="AI6" s="24"/>
      <c r="AJ6" s="24"/>
      <c r="AK6" s="12" t="s">
        <v>40</v>
      </c>
      <c r="AL6" s="12" t="s">
        <v>40</v>
      </c>
      <c r="AM6" s="12" t="s">
        <v>40</v>
      </c>
      <c r="AN6" s="12" t="s">
        <v>40</v>
      </c>
      <c r="AO6" s="12" t="s">
        <v>40</v>
      </c>
      <c r="AP6" s="12" t="s">
        <v>40</v>
      </c>
      <c r="AQ6" s="12" t="s">
        <v>40</v>
      </c>
      <c r="AR6" s="12" t="s">
        <v>40</v>
      </c>
      <c r="AS6" s="12" t="s">
        <v>40</v>
      </c>
      <c r="AT6" s="13"/>
      <c r="AU6" s="13"/>
      <c r="AV6" s="13"/>
      <c r="AW6" s="13"/>
      <c r="AX6" s="13"/>
      <c r="AY6" s="13"/>
      <c r="AZ6" s="13"/>
      <c r="BA6" s="13"/>
      <c r="BB6" s="13"/>
      <c r="BC6" s="30"/>
      <c r="BD6" s="28"/>
      <c r="BE6" s="28"/>
    </row>
    <row r="7" spans="1:57" ht="18" x14ac:dyDescent="0.35">
      <c r="A7" s="14">
        <v>1220</v>
      </c>
      <c r="B7" s="15" t="s">
        <v>47</v>
      </c>
      <c r="C7" s="43" t="s">
        <v>38</v>
      </c>
      <c r="D7" s="15" t="s">
        <v>43</v>
      </c>
      <c r="E7" s="9"/>
      <c r="F7" s="9">
        <v>43</v>
      </c>
      <c r="G7" s="10"/>
      <c r="H7" s="23"/>
      <c r="I7" s="23"/>
      <c r="J7" s="23"/>
      <c r="K7" s="10" t="s">
        <v>40</v>
      </c>
      <c r="L7" s="10"/>
      <c r="M7" s="10"/>
      <c r="N7" s="10"/>
      <c r="O7" s="11"/>
      <c r="P7" s="24"/>
      <c r="Q7" s="24"/>
      <c r="R7" s="11"/>
      <c r="S7" s="24"/>
      <c r="T7" s="24"/>
      <c r="U7" s="11"/>
      <c r="V7" s="24"/>
      <c r="W7" s="24"/>
      <c r="X7" s="11"/>
      <c r="Y7" s="24"/>
      <c r="Z7" s="24"/>
      <c r="AA7" s="11"/>
      <c r="AB7" s="24"/>
      <c r="AC7" s="24"/>
      <c r="AD7" s="11"/>
      <c r="AE7" s="24"/>
      <c r="AF7" s="24"/>
      <c r="AG7" s="11"/>
      <c r="AH7" s="11"/>
      <c r="AI7" s="24"/>
      <c r="AJ7" s="24"/>
      <c r="AK7" s="12" t="s">
        <v>40</v>
      </c>
      <c r="AL7" s="12" t="s">
        <v>40</v>
      </c>
      <c r="AM7" s="12" t="s">
        <v>40</v>
      </c>
      <c r="AN7" s="12" t="s">
        <v>40</v>
      </c>
      <c r="AO7" s="12" t="s">
        <v>40</v>
      </c>
      <c r="AP7" s="12" t="s">
        <v>40</v>
      </c>
      <c r="AQ7" s="12" t="s">
        <v>40</v>
      </c>
      <c r="AR7" s="12" t="s">
        <v>40</v>
      </c>
      <c r="AS7" s="12" t="s">
        <v>40</v>
      </c>
      <c r="AT7" s="13"/>
      <c r="AU7" s="13"/>
      <c r="AV7" s="13"/>
      <c r="AW7" s="13"/>
      <c r="AX7" s="13"/>
      <c r="AY7" s="13"/>
      <c r="AZ7" s="13"/>
      <c r="BA7" s="13"/>
      <c r="BB7" s="13"/>
      <c r="BC7" s="30"/>
      <c r="BD7" s="28"/>
      <c r="BE7" s="28"/>
    </row>
    <row r="8" spans="1:57" ht="18" x14ac:dyDescent="0.35">
      <c r="A8" s="7">
        <v>1250</v>
      </c>
      <c r="B8" s="8" t="s">
        <v>48</v>
      </c>
      <c r="C8" s="42" t="s">
        <v>38</v>
      </c>
      <c r="D8" s="8" t="s">
        <v>43</v>
      </c>
      <c r="E8" s="9">
        <v>18.2</v>
      </c>
      <c r="F8" s="16">
        <v>241.56</v>
      </c>
      <c r="G8" s="10" t="s">
        <v>40</v>
      </c>
      <c r="H8" s="23">
        <f t="shared" si="0"/>
        <v>627.28030000000001</v>
      </c>
      <c r="I8" s="23">
        <f t="shared" si="1"/>
        <v>38.510853396738767</v>
      </c>
      <c r="J8" s="23">
        <f t="shared" si="2"/>
        <v>1628.8403000000001</v>
      </c>
      <c r="K8" s="10" t="s">
        <v>49</v>
      </c>
      <c r="L8" s="10" t="s">
        <v>40</v>
      </c>
      <c r="M8" s="10">
        <v>10000</v>
      </c>
      <c r="N8" s="10">
        <v>12000</v>
      </c>
      <c r="O8" s="11" t="s">
        <v>40</v>
      </c>
      <c r="P8" s="24">
        <v>79.1203</v>
      </c>
      <c r="Q8" s="24">
        <v>79.1203</v>
      </c>
      <c r="R8" s="11" t="s">
        <v>40</v>
      </c>
      <c r="S8" s="24">
        <v>7.4</v>
      </c>
      <c r="T8" s="24">
        <v>97.61</v>
      </c>
      <c r="U8" s="11" t="s">
        <v>40</v>
      </c>
      <c r="V8" s="24">
        <v>100.02</v>
      </c>
      <c r="W8" s="24">
        <v>230.06</v>
      </c>
      <c r="X8" s="11" t="s">
        <v>40</v>
      </c>
      <c r="Y8" s="24">
        <v>163.47999999999999</v>
      </c>
      <c r="Z8" s="24">
        <v>552.75</v>
      </c>
      <c r="AA8" s="11" t="s">
        <v>40</v>
      </c>
      <c r="AB8" s="24">
        <v>48.18</v>
      </c>
      <c r="AC8" s="24">
        <v>173.6</v>
      </c>
      <c r="AD8" s="11" t="s">
        <v>40</v>
      </c>
      <c r="AE8" s="24">
        <v>142.79</v>
      </c>
      <c r="AF8" s="24">
        <v>340</v>
      </c>
      <c r="AG8" s="11" t="s">
        <v>40</v>
      </c>
      <c r="AH8" s="11" t="s">
        <v>40</v>
      </c>
      <c r="AI8" s="24">
        <v>86.29</v>
      </c>
      <c r="AJ8" s="24">
        <v>155.69999999999999</v>
      </c>
      <c r="AK8" s="12" t="s">
        <v>40</v>
      </c>
      <c r="AL8" s="12" t="s">
        <v>40</v>
      </c>
      <c r="AM8" s="12" t="s">
        <v>40</v>
      </c>
      <c r="AN8" s="12" t="s">
        <v>40</v>
      </c>
      <c r="AO8" s="12" t="s">
        <v>40</v>
      </c>
      <c r="AP8" s="12" t="s">
        <v>40</v>
      </c>
      <c r="AQ8" s="12" t="s">
        <v>40</v>
      </c>
      <c r="AR8" s="12" t="s">
        <v>40</v>
      </c>
      <c r="AS8" s="12" t="s">
        <v>40</v>
      </c>
      <c r="AT8" s="13" t="s">
        <v>40</v>
      </c>
      <c r="AU8" s="13">
        <v>7500</v>
      </c>
      <c r="AV8" s="13">
        <v>9000</v>
      </c>
      <c r="AW8" s="13" t="s">
        <v>40</v>
      </c>
      <c r="AX8" s="13">
        <v>1000</v>
      </c>
      <c r="AY8" s="13">
        <v>1500</v>
      </c>
      <c r="AZ8" s="13" t="s">
        <v>40</v>
      </c>
      <c r="BA8" s="13">
        <v>1000</v>
      </c>
      <c r="BB8" s="13">
        <v>1000</v>
      </c>
      <c r="BC8" s="13" t="s">
        <v>40</v>
      </c>
      <c r="BD8" s="13">
        <v>500</v>
      </c>
      <c r="BE8" s="13">
        <v>500</v>
      </c>
    </row>
    <row r="9" spans="1:57" ht="18" x14ac:dyDescent="0.35">
      <c r="A9" s="14">
        <v>1320</v>
      </c>
      <c r="B9" s="15" t="s">
        <v>50</v>
      </c>
      <c r="C9" s="42" t="s">
        <v>38</v>
      </c>
      <c r="D9" s="8" t="s">
        <v>43</v>
      </c>
      <c r="E9" s="9"/>
      <c r="F9" s="9">
        <v>1.07</v>
      </c>
      <c r="G9" s="10"/>
      <c r="H9" s="23"/>
      <c r="I9" s="23"/>
      <c r="J9" s="23"/>
      <c r="K9" s="10" t="s">
        <v>40</v>
      </c>
      <c r="L9" s="10"/>
      <c r="M9" s="31" t="s">
        <v>44</v>
      </c>
      <c r="N9" s="32" t="s">
        <v>44</v>
      </c>
      <c r="O9" s="11"/>
      <c r="P9" s="24"/>
      <c r="Q9" s="24"/>
      <c r="R9" s="11"/>
      <c r="S9" s="24"/>
      <c r="T9" s="24"/>
      <c r="U9" s="11"/>
      <c r="V9" s="24"/>
      <c r="W9" s="24"/>
      <c r="X9" s="11"/>
      <c r="Y9" s="24"/>
      <c r="Z9" s="24"/>
      <c r="AA9" s="11"/>
      <c r="AB9" s="24"/>
      <c r="AC9" s="24"/>
      <c r="AD9" s="11"/>
      <c r="AE9" s="24"/>
      <c r="AF9" s="24"/>
      <c r="AG9" s="11"/>
      <c r="AH9" s="11"/>
      <c r="AI9" s="24"/>
      <c r="AJ9" s="24"/>
      <c r="AK9" s="12" t="s">
        <v>40</v>
      </c>
      <c r="AL9" s="12"/>
      <c r="AM9" s="12" t="s">
        <v>40</v>
      </c>
      <c r="AN9" s="12"/>
      <c r="AO9" s="12" t="s">
        <v>40</v>
      </c>
      <c r="AP9" s="12" t="s">
        <v>40</v>
      </c>
      <c r="AQ9" s="12" t="s">
        <v>40</v>
      </c>
      <c r="AR9" s="12"/>
      <c r="AS9" s="12"/>
      <c r="AT9" s="13"/>
      <c r="AU9" s="33" t="s">
        <v>44</v>
      </c>
      <c r="AV9" s="34" t="s">
        <v>44</v>
      </c>
      <c r="AW9" s="34" t="s">
        <v>44</v>
      </c>
      <c r="AX9" s="34" t="s">
        <v>44</v>
      </c>
      <c r="AY9" s="34" t="s">
        <v>44</v>
      </c>
      <c r="AZ9" s="34" t="s">
        <v>44</v>
      </c>
      <c r="BA9" s="34" t="s">
        <v>44</v>
      </c>
      <c r="BB9" s="34" t="s">
        <v>44</v>
      </c>
      <c r="BC9" s="35" t="s">
        <v>44</v>
      </c>
      <c r="BD9" s="36" t="s">
        <v>44</v>
      </c>
      <c r="BE9" s="37" t="s">
        <v>44</v>
      </c>
    </row>
    <row r="10" spans="1:57" ht="18" x14ac:dyDescent="0.35">
      <c r="A10" s="14">
        <v>1410</v>
      </c>
      <c r="B10" s="15" t="s">
        <v>51</v>
      </c>
      <c r="C10" s="43" t="s">
        <v>38</v>
      </c>
      <c r="D10" s="15" t="s">
        <v>43</v>
      </c>
      <c r="E10" s="9"/>
      <c r="F10" s="9">
        <v>4</v>
      </c>
      <c r="G10" s="10"/>
      <c r="H10" s="23"/>
      <c r="I10" s="23"/>
      <c r="J10" s="23"/>
      <c r="K10" s="10" t="s">
        <v>40</v>
      </c>
      <c r="L10" s="10"/>
      <c r="M10" s="31" t="s">
        <v>44</v>
      </c>
      <c r="N10" s="32" t="s">
        <v>44</v>
      </c>
      <c r="O10" s="11"/>
      <c r="P10" s="24"/>
      <c r="Q10" s="24"/>
      <c r="R10" s="11"/>
      <c r="S10" s="24"/>
      <c r="T10" s="24"/>
      <c r="U10" s="11"/>
      <c r="V10" s="24"/>
      <c r="W10" s="24"/>
      <c r="X10" s="11"/>
      <c r="Y10" s="24"/>
      <c r="Z10" s="24"/>
      <c r="AA10" s="11"/>
      <c r="AB10" s="24"/>
      <c r="AC10" s="24"/>
      <c r="AD10" s="11"/>
      <c r="AE10" s="24"/>
      <c r="AF10" s="24"/>
      <c r="AG10" s="11"/>
      <c r="AH10" s="11"/>
      <c r="AI10" s="24"/>
      <c r="AJ10" s="24"/>
      <c r="AK10" s="12"/>
      <c r="AL10" s="12"/>
      <c r="AM10" s="12" t="s">
        <v>40</v>
      </c>
      <c r="AN10" s="12"/>
      <c r="AO10" s="12" t="s">
        <v>40</v>
      </c>
      <c r="AP10" s="12" t="s">
        <v>40</v>
      </c>
      <c r="AQ10" s="12" t="s">
        <v>40</v>
      </c>
      <c r="AR10" s="12"/>
      <c r="AS10" s="12"/>
      <c r="AT10" s="13"/>
      <c r="AU10" s="33" t="s">
        <v>44</v>
      </c>
      <c r="AV10" s="34" t="s">
        <v>44</v>
      </c>
      <c r="AW10" s="34" t="s">
        <v>44</v>
      </c>
      <c r="AX10" s="34" t="s">
        <v>44</v>
      </c>
      <c r="AY10" s="34" t="s">
        <v>44</v>
      </c>
      <c r="AZ10" s="34" t="s">
        <v>44</v>
      </c>
      <c r="BA10" s="34" t="s">
        <v>44</v>
      </c>
      <c r="BB10" s="34" t="s">
        <v>44</v>
      </c>
      <c r="BC10" s="35" t="s">
        <v>44</v>
      </c>
      <c r="BD10" s="36" t="s">
        <v>44</v>
      </c>
      <c r="BE10" s="37" t="s">
        <v>44</v>
      </c>
    </row>
    <row r="11" spans="1:57" ht="18" x14ac:dyDescent="0.35">
      <c r="A11" s="14">
        <v>1420</v>
      </c>
      <c r="B11" s="15" t="s">
        <v>52</v>
      </c>
      <c r="C11" s="43" t="s">
        <v>38</v>
      </c>
      <c r="D11" s="15" t="s">
        <v>43</v>
      </c>
      <c r="E11" s="9">
        <v>2.67</v>
      </c>
      <c r="F11" s="16"/>
      <c r="G11" s="10" t="s">
        <v>40</v>
      </c>
      <c r="H11" s="23">
        <f t="shared" si="0"/>
        <v>118.96000000000001</v>
      </c>
      <c r="I11" s="23">
        <f t="shared" si="1"/>
        <v>48.257677173339829</v>
      </c>
      <c r="J11" s="23">
        <f t="shared" si="2"/>
        <v>246.51</v>
      </c>
      <c r="K11" s="10"/>
      <c r="L11" s="10"/>
      <c r="M11" s="31" t="s">
        <v>44</v>
      </c>
      <c r="N11" s="32" t="s">
        <v>44</v>
      </c>
      <c r="O11" s="11"/>
      <c r="P11" s="24"/>
      <c r="Q11" s="24"/>
      <c r="R11" s="11"/>
      <c r="S11" s="24"/>
      <c r="T11" s="24"/>
      <c r="U11" s="11"/>
      <c r="V11" s="24"/>
      <c r="W11" s="24"/>
      <c r="X11" s="11"/>
      <c r="Y11" s="24"/>
      <c r="Z11" s="24"/>
      <c r="AA11" s="11" t="s">
        <v>40</v>
      </c>
      <c r="AB11" s="24">
        <v>15.95</v>
      </c>
      <c r="AC11" s="24">
        <v>76.11</v>
      </c>
      <c r="AD11" s="11" t="s">
        <v>40</v>
      </c>
      <c r="AE11" s="24">
        <v>80.400000000000006</v>
      </c>
      <c r="AF11" s="24">
        <v>132.59</v>
      </c>
      <c r="AG11" s="11" t="s">
        <v>40</v>
      </c>
      <c r="AH11" s="11"/>
      <c r="AI11" s="24">
        <v>22.61</v>
      </c>
      <c r="AJ11" s="24">
        <v>37.81</v>
      </c>
      <c r="AK11" s="12"/>
      <c r="AL11" s="12"/>
      <c r="AM11" s="12"/>
      <c r="AN11" s="12"/>
      <c r="AO11" s="12"/>
      <c r="AP11" s="12"/>
      <c r="AQ11" s="12"/>
      <c r="AR11" s="12"/>
      <c r="AS11" s="12"/>
      <c r="AT11" s="13"/>
      <c r="AU11" s="33" t="s">
        <v>44</v>
      </c>
      <c r="AV11" s="34" t="s">
        <v>44</v>
      </c>
      <c r="AW11" s="34" t="s">
        <v>44</v>
      </c>
      <c r="AX11" s="34" t="s">
        <v>44</v>
      </c>
      <c r="AY11" s="34" t="s">
        <v>44</v>
      </c>
      <c r="AZ11" s="34" t="s">
        <v>44</v>
      </c>
      <c r="BA11" s="34" t="s">
        <v>44</v>
      </c>
      <c r="BB11" s="34" t="s">
        <v>44</v>
      </c>
      <c r="BC11" s="35" t="s">
        <v>44</v>
      </c>
      <c r="BD11" s="36" t="s">
        <v>44</v>
      </c>
      <c r="BE11" s="37" t="s">
        <v>44</v>
      </c>
    </row>
    <row r="12" spans="1:57" ht="18" x14ac:dyDescent="0.35">
      <c r="A12" s="14">
        <v>2110</v>
      </c>
      <c r="B12" s="15" t="s">
        <v>53</v>
      </c>
      <c r="C12" s="43" t="s">
        <v>54</v>
      </c>
      <c r="D12" s="15" t="s">
        <v>43</v>
      </c>
      <c r="E12" s="9">
        <v>2.0499999999999998</v>
      </c>
      <c r="F12" s="16"/>
      <c r="G12" s="10" t="s">
        <v>40</v>
      </c>
      <c r="H12" s="23">
        <f t="shared" si="0"/>
        <v>1384.99</v>
      </c>
      <c r="I12" s="23">
        <f t="shared" si="1"/>
        <v>98.288978780782045</v>
      </c>
      <c r="J12" s="23">
        <f t="shared" si="2"/>
        <v>1409.1000000000001</v>
      </c>
      <c r="K12" s="10"/>
      <c r="L12" s="10"/>
      <c r="M12" s="31" t="s">
        <v>44</v>
      </c>
      <c r="N12" s="32" t="s">
        <v>44</v>
      </c>
      <c r="O12" s="11"/>
      <c r="P12" s="24"/>
      <c r="Q12" s="24"/>
      <c r="R12" s="11" t="s">
        <v>40</v>
      </c>
      <c r="S12" s="24"/>
      <c r="T12" s="24"/>
      <c r="U12" s="11"/>
      <c r="V12" s="24"/>
      <c r="W12" s="24"/>
      <c r="X12" s="11" t="s">
        <v>40</v>
      </c>
      <c r="Y12" s="24">
        <v>0.28999999999999998</v>
      </c>
      <c r="Z12" s="24">
        <v>0.28999999999999998</v>
      </c>
      <c r="AA12" s="11" t="s">
        <v>40</v>
      </c>
      <c r="AB12" s="24">
        <v>6.25</v>
      </c>
      <c r="AC12" s="24">
        <v>6.25</v>
      </c>
      <c r="AD12" s="11"/>
      <c r="AE12" s="24">
        <v>1368</v>
      </c>
      <c r="AF12" s="24">
        <v>1391.17</v>
      </c>
      <c r="AG12" s="11" t="s">
        <v>40</v>
      </c>
      <c r="AH12" s="11"/>
      <c r="AI12" s="24">
        <v>10.45</v>
      </c>
      <c r="AJ12" s="24">
        <v>11.39</v>
      </c>
      <c r="AK12" s="12"/>
      <c r="AL12" s="12"/>
      <c r="AM12" s="12"/>
      <c r="AN12" s="12"/>
      <c r="AO12" s="12"/>
      <c r="AP12" s="12"/>
      <c r="AQ12" s="12"/>
      <c r="AR12" s="12"/>
      <c r="AS12" s="12"/>
      <c r="AT12" s="13"/>
      <c r="AU12" s="33" t="s">
        <v>44</v>
      </c>
      <c r="AV12" s="34" t="s">
        <v>44</v>
      </c>
      <c r="AW12" s="34" t="s">
        <v>44</v>
      </c>
      <c r="AX12" s="34" t="s">
        <v>44</v>
      </c>
      <c r="AY12" s="34" t="s">
        <v>44</v>
      </c>
      <c r="AZ12" s="34" t="s">
        <v>44</v>
      </c>
      <c r="BA12" s="34" t="s">
        <v>44</v>
      </c>
      <c r="BB12" s="34" t="s">
        <v>44</v>
      </c>
      <c r="BC12" s="35" t="s">
        <v>44</v>
      </c>
      <c r="BD12" s="36" t="s">
        <v>44</v>
      </c>
      <c r="BE12" s="37" t="s">
        <v>44</v>
      </c>
    </row>
    <row r="13" spans="1:57" ht="18" x14ac:dyDescent="0.35">
      <c r="A13" s="7">
        <v>2120</v>
      </c>
      <c r="B13" s="8" t="s">
        <v>55</v>
      </c>
      <c r="C13" s="42" t="s">
        <v>54</v>
      </c>
      <c r="D13" s="8" t="s">
        <v>43</v>
      </c>
      <c r="E13" s="9">
        <v>27.29</v>
      </c>
      <c r="F13" s="9"/>
      <c r="G13" s="10" t="s">
        <v>40</v>
      </c>
      <c r="H13" s="23">
        <f t="shared" si="0"/>
        <v>5721.92</v>
      </c>
      <c r="I13" s="23">
        <f t="shared" si="1"/>
        <v>56.297608154510655</v>
      </c>
      <c r="J13" s="23">
        <f t="shared" si="2"/>
        <v>10163.700000000001</v>
      </c>
      <c r="K13" s="10"/>
      <c r="L13" s="10"/>
      <c r="M13" s="31" t="s">
        <v>44</v>
      </c>
      <c r="N13" s="32" t="s">
        <v>44</v>
      </c>
      <c r="O13" s="11"/>
      <c r="P13" s="24"/>
      <c r="Q13" s="24"/>
      <c r="R13" s="11" t="s">
        <v>40</v>
      </c>
      <c r="S13" s="24"/>
      <c r="T13" s="24"/>
      <c r="U13" s="11" t="s">
        <v>40</v>
      </c>
      <c r="V13" s="24">
        <v>0.05</v>
      </c>
      <c r="W13" s="24">
        <v>0.46</v>
      </c>
      <c r="X13" s="11" t="s">
        <v>40</v>
      </c>
      <c r="Y13" s="24">
        <v>0</v>
      </c>
      <c r="Z13" s="24">
        <v>2.34</v>
      </c>
      <c r="AA13" s="11" t="s">
        <v>40</v>
      </c>
      <c r="AB13" s="24">
        <v>8.4700000000000006</v>
      </c>
      <c r="AC13" s="24">
        <v>21.04</v>
      </c>
      <c r="AD13" s="11" t="s">
        <v>40</v>
      </c>
      <c r="AE13" s="24">
        <v>4933.57</v>
      </c>
      <c r="AF13" s="24">
        <v>7014.73</v>
      </c>
      <c r="AG13" s="11" t="s">
        <v>40</v>
      </c>
      <c r="AH13" s="11" t="s">
        <v>40</v>
      </c>
      <c r="AI13" s="24">
        <v>779.83</v>
      </c>
      <c r="AJ13" s="24">
        <v>3125.13</v>
      </c>
      <c r="AK13" s="12"/>
      <c r="AL13" s="12"/>
      <c r="AM13" s="12"/>
      <c r="AN13" s="12"/>
      <c r="AO13" s="12"/>
      <c r="AP13" s="12"/>
      <c r="AQ13" s="12"/>
      <c r="AR13" s="12"/>
      <c r="AS13" s="12"/>
      <c r="AT13" s="13"/>
      <c r="AU13" s="33" t="s">
        <v>44</v>
      </c>
      <c r="AV13" s="34" t="s">
        <v>44</v>
      </c>
      <c r="AW13" s="34" t="s">
        <v>44</v>
      </c>
      <c r="AX13" s="34" t="s">
        <v>44</v>
      </c>
      <c r="AY13" s="34" t="s">
        <v>44</v>
      </c>
      <c r="AZ13" s="34" t="s">
        <v>44</v>
      </c>
      <c r="BA13" s="34" t="s">
        <v>44</v>
      </c>
      <c r="BB13" s="34" t="s">
        <v>44</v>
      </c>
      <c r="BC13" s="35" t="s">
        <v>44</v>
      </c>
      <c r="BD13" s="36" t="s">
        <v>44</v>
      </c>
      <c r="BE13" s="37" t="s">
        <v>44</v>
      </c>
    </row>
    <row r="14" spans="1:57" ht="18" x14ac:dyDescent="0.35">
      <c r="A14" s="7">
        <v>2130</v>
      </c>
      <c r="B14" s="8" t="s">
        <v>56</v>
      </c>
      <c r="C14" s="42" t="s">
        <v>54</v>
      </c>
      <c r="D14" s="8" t="s">
        <v>39</v>
      </c>
      <c r="E14" s="9">
        <v>137.08000000000001</v>
      </c>
      <c r="F14" s="9">
        <v>1.1399999999999999</v>
      </c>
      <c r="G14" s="10" t="s">
        <v>40</v>
      </c>
      <c r="H14" s="23">
        <f t="shared" si="0"/>
        <v>350.23</v>
      </c>
      <c r="I14" s="23">
        <f t="shared" si="1"/>
        <v>80.157004554505292</v>
      </c>
      <c r="J14" s="23">
        <f t="shared" si="2"/>
        <v>436.93000000000006</v>
      </c>
      <c r="K14" s="10" t="s">
        <v>40</v>
      </c>
      <c r="L14" s="10" t="s">
        <v>40</v>
      </c>
      <c r="M14" s="31">
        <v>100</v>
      </c>
      <c r="N14" s="32">
        <v>100</v>
      </c>
      <c r="O14" s="11" t="s">
        <v>40</v>
      </c>
      <c r="P14" s="24"/>
      <c r="Q14" s="24"/>
      <c r="R14" s="11"/>
      <c r="S14" s="24"/>
      <c r="T14" s="24"/>
      <c r="U14" s="11" t="s">
        <v>40</v>
      </c>
      <c r="V14" s="24"/>
      <c r="W14" s="24"/>
      <c r="X14" s="11" t="s">
        <v>40</v>
      </c>
      <c r="Y14" s="24">
        <v>4.38</v>
      </c>
      <c r="Z14" s="24">
        <v>5</v>
      </c>
      <c r="AA14" s="11" t="s">
        <v>40</v>
      </c>
      <c r="AB14" s="24">
        <v>19.38</v>
      </c>
      <c r="AC14" s="24">
        <v>25.41</v>
      </c>
      <c r="AD14" s="11" t="s">
        <v>40</v>
      </c>
      <c r="AE14" s="24">
        <v>251.98</v>
      </c>
      <c r="AF14" s="24">
        <v>320.99</v>
      </c>
      <c r="AG14" s="11" t="s">
        <v>40</v>
      </c>
      <c r="AH14" s="11" t="s">
        <v>40</v>
      </c>
      <c r="AI14" s="24">
        <v>74.489999999999995</v>
      </c>
      <c r="AJ14" s="24">
        <v>85.53</v>
      </c>
      <c r="AK14" s="12"/>
      <c r="AL14" s="12"/>
      <c r="AM14" s="12"/>
      <c r="AN14" s="12"/>
      <c r="AO14" s="12"/>
      <c r="AP14" s="12"/>
      <c r="AQ14" s="12" t="s">
        <v>40</v>
      </c>
      <c r="AR14" s="12"/>
      <c r="AS14" s="12"/>
      <c r="AT14" s="13"/>
      <c r="AU14" s="33">
        <v>3</v>
      </c>
      <c r="AV14" s="34">
        <v>3</v>
      </c>
      <c r="AW14" s="34" t="s">
        <v>40</v>
      </c>
      <c r="AX14" s="34">
        <v>95</v>
      </c>
      <c r="AY14" s="34">
        <v>95</v>
      </c>
      <c r="AZ14" s="34" t="s">
        <v>44</v>
      </c>
      <c r="BA14" s="34" t="s">
        <v>44</v>
      </c>
      <c r="BB14" s="34" t="s">
        <v>44</v>
      </c>
      <c r="BC14" s="35" t="s">
        <v>40</v>
      </c>
      <c r="BD14" s="36">
        <v>2</v>
      </c>
      <c r="BE14" s="37">
        <v>2</v>
      </c>
    </row>
    <row r="15" spans="1:57" ht="18" x14ac:dyDescent="0.35">
      <c r="A15" s="14">
        <v>3130</v>
      </c>
      <c r="B15" s="15" t="s">
        <v>57</v>
      </c>
      <c r="C15" s="43" t="s">
        <v>58</v>
      </c>
      <c r="D15" s="15" t="s">
        <v>43</v>
      </c>
      <c r="E15" s="9"/>
      <c r="F15" s="9">
        <v>63</v>
      </c>
      <c r="G15" s="10"/>
      <c r="H15" s="23"/>
      <c r="I15" s="23"/>
      <c r="J15" s="23"/>
      <c r="K15" s="10" t="s">
        <v>40</v>
      </c>
      <c r="L15" s="10" t="s">
        <v>40</v>
      </c>
      <c r="M15" s="31">
        <v>100</v>
      </c>
      <c r="N15" s="32">
        <v>100</v>
      </c>
      <c r="O15" s="11"/>
      <c r="P15" s="24"/>
      <c r="Q15" s="24"/>
      <c r="R15" s="11"/>
      <c r="S15" s="24"/>
      <c r="T15" s="24"/>
      <c r="U15" s="11"/>
      <c r="V15" s="24"/>
      <c r="W15" s="24"/>
      <c r="X15" s="11"/>
      <c r="Y15" s="24"/>
      <c r="Z15" s="24"/>
      <c r="AA15" s="11"/>
      <c r="AB15" s="24"/>
      <c r="AC15" s="24"/>
      <c r="AD15" s="11"/>
      <c r="AE15" s="24"/>
      <c r="AF15" s="24"/>
      <c r="AG15" s="11"/>
      <c r="AH15" s="11"/>
      <c r="AI15" s="24"/>
      <c r="AJ15" s="24"/>
      <c r="AK15" s="12" t="s">
        <v>40</v>
      </c>
      <c r="AL15" s="12" t="s">
        <v>40</v>
      </c>
      <c r="AM15" s="12" t="s">
        <v>40</v>
      </c>
      <c r="AN15" s="12"/>
      <c r="AO15" s="12" t="s">
        <v>40</v>
      </c>
      <c r="AP15" s="12" t="s">
        <v>40</v>
      </c>
      <c r="AQ15" s="12"/>
      <c r="AR15" s="12"/>
      <c r="AS15" s="12" t="s">
        <v>40</v>
      </c>
      <c r="AT15" s="13" t="s">
        <v>40</v>
      </c>
      <c r="AU15" s="33">
        <v>100</v>
      </c>
      <c r="AV15" s="34">
        <v>100</v>
      </c>
      <c r="AW15" s="34" t="s">
        <v>44</v>
      </c>
      <c r="AX15" s="34" t="s">
        <v>44</v>
      </c>
      <c r="AY15" s="34" t="s">
        <v>44</v>
      </c>
      <c r="AZ15" s="34" t="s">
        <v>44</v>
      </c>
      <c r="BA15" s="34" t="s">
        <v>44</v>
      </c>
      <c r="BB15" s="34" t="s">
        <v>44</v>
      </c>
      <c r="BC15" s="35" t="s">
        <v>44</v>
      </c>
      <c r="BD15" s="36" t="s">
        <v>44</v>
      </c>
      <c r="BE15" s="37" t="s">
        <v>44</v>
      </c>
    </row>
    <row r="16" spans="1:57" ht="18" x14ac:dyDescent="0.35">
      <c r="A16" s="14">
        <v>3150</v>
      </c>
      <c r="B16" s="15" t="s">
        <v>59</v>
      </c>
      <c r="C16" s="43" t="s">
        <v>58</v>
      </c>
      <c r="D16" s="15" t="s">
        <v>43</v>
      </c>
      <c r="E16" s="9">
        <v>0.01</v>
      </c>
      <c r="F16" s="9"/>
      <c r="G16" s="10" t="s">
        <v>40</v>
      </c>
      <c r="H16" s="23">
        <f t="shared" si="0"/>
        <v>0.58180000000000009</v>
      </c>
      <c r="I16" s="23">
        <f t="shared" si="1"/>
        <v>92.466624284806116</v>
      </c>
      <c r="J16" s="23">
        <f t="shared" si="2"/>
        <v>0.62919999999999998</v>
      </c>
      <c r="K16" s="10"/>
      <c r="L16" s="10"/>
      <c r="M16" s="31" t="s">
        <v>44</v>
      </c>
      <c r="N16" s="32" t="s">
        <v>44</v>
      </c>
      <c r="O16" s="11"/>
      <c r="P16" s="24"/>
      <c r="Q16" s="24"/>
      <c r="R16" s="11"/>
      <c r="S16" s="24"/>
      <c r="T16" s="24"/>
      <c r="U16" s="11" t="s">
        <v>40</v>
      </c>
      <c r="V16" s="24">
        <v>0.41589999999999999</v>
      </c>
      <c r="W16" s="24">
        <v>0.45279999999999998</v>
      </c>
      <c r="X16" s="11" t="s">
        <v>40</v>
      </c>
      <c r="Y16" s="24">
        <v>0.1522</v>
      </c>
      <c r="Z16" s="24">
        <v>0.16259999999999999</v>
      </c>
      <c r="AA16" s="11" t="s">
        <v>40</v>
      </c>
      <c r="AB16" s="24">
        <v>1.37E-2</v>
      </c>
      <c r="AC16" s="24">
        <v>1.38E-2</v>
      </c>
      <c r="AD16" s="11"/>
      <c r="AE16" s="24"/>
      <c r="AF16" s="24"/>
      <c r="AG16" s="11"/>
      <c r="AH16" s="11"/>
      <c r="AI16" s="24"/>
      <c r="AJ16" s="24"/>
      <c r="AK16" s="12"/>
      <c r="AL16" s="12"/>
      <c r="AM16" s="12"/>
      <c r="AN16" s="12"/>
      <c r="AO16" s="12"/>
      <c r="AP16" s="12"/>
      <c r="AQ16" s="12"/>
      <c r="AR16" s="12"/>
      <c r="AS16" s="12"/>
      <c r="AT16" s="13"/>
      <c r="AU16" s="33" t="s">
        <v>44</v>
      </c>
      <c r="AV16" s="34" t="s">
        <v>44</v>
      </c>
      <c r="AW16" s="34" t="s">
        <v>44</v>
      </c>
      <c r="AX16" s="34" t="s">
        <v>44</v>
      </c>
      <c r="AY16" s="34" t="s">
        <v>44</v>
      </c>
      <c r="AZ16" s="34" t="s">
        <v>44</v>
      </c>
      <c r="BA16" s="34" t="s">
        <v>44</v>
      </c>
      <c r="BB16" s="34" t="s">
        <v>44</v>
      </c>
      <c r="BC16" s="35" t="s">
        <v>44</v>
      </c>
      <c r="BD16" s="36" t="s">
        <v>44</v>
      </c>
      <c r="BE16" s="37" t="s">
        <v>44</v>
      </c>
    </row>
    <row r="17" spans="1:57" ht="18" x14ac:dyDescent="0.35">
      <c r="A17" s="14">
        <v>3160</v>
      </c>
      <c r="B17" s="15" t="s">
        <v>60</v>
      </c>
      <c r="C17" s="43" t="s">
        <v>58</v>
      </c>
      <c r="D17" s="15" t="s">
        <v>43</v>
      </c>
      <c r="E17" s="9"/>
      <c r="F17" s="9">
        <v>2.13</v>
      </c>
      <c r="G17" s="10"/>
      <c r="H17" s="23"/>
      <c r="I17" s="23"/>
      <c r="J17" s="23"/>
      <c r="K17" s="10"/>
      <c r="L17" s="10"/>
      <c r="M17" s="31" t="s">
        <v>44</v>
      </c>
      <c r="N17" s="32" t="s">
        <v>44</v>
      </c>
      <c r="O17" s="11"/>
      <c r="P17" s="24"/>
      <c r="Q17" s="24"/>
      <c r="R17" s="11"/>
      <c r="S17" s="24"/>
      <c r="T17" s="24"/>
      <c r="U17" s="11"/>
      <c r="V17" s="24"/>
      <c r="W17" s="24"/>
      <c r="X17" s="11"/>
      <c r="Y17" s="24"/>
      <c r="Z17" s="24"/>
      <c r="AA17" s="11"/>
      <c r="AB17" s="24"/>
      <c r="AC17" s="24"/>
      <c r="AD17" s="11"/>
      <c r="AE17" s="24"/>
      <c r="AF17" s="24"/>
      <c r="AG17" s="11"/>
      <c r="AH17" s="11"/>
      <c r="AI17" s="24"/>
      <c r="AJ17" s="24"/>
      <c r="AK17" s="12" t="s">
        <v>40</v>
      </c>
      <c r="AL17" s="12" t="s">
        <v>40</v>
      </c>
      <c r="AM17" s="12" t="s">
        <v>40</v>
      </c>
      <c r="AN17" s="12"/>
      <c r="AO17" s="12" t="s">
        <v>40</v>
      </c>
      <c r="AP17" s="12" t="s">
        <v>40</v>
      </c>
      <c r="AQ17" s="12" t="s">
        <v>40</v>
      </c>
      <c r="AR17" s="12"/>
      <c r="AS17" s="12" t="s">
        <v>40</v>
      </c>
      <c r="AT17" s="13"/>
      <c r="AU17" s="33" t="s">
        <v>44</v>
      </c>
      <c r="AV17" s="34" t="s">
        <v>44</v>
      </c>
      <c r="AW17" s="34" t="s">
        <v>44</v>
      </c>
      <c r="AX17" s="34" t="s">
        <v>44</v>
      </c>
      <c r="AY17" s="34" t="s">
        <v>44</v>
      </c>
      <c r="AZ17" s="34" t="s">
        <v>44</v>
      </c>
      <c r="BA17" s="34" t="s">
        <v>44</v>
      </c>
      <c r="BB17" s="34" t="s">
        <v>44</v>
      </c>
      <c r="BC17" s="35" t="s">
        <v>44</v>
      </c>
      <c r="BD17" s="36" t="s">
        <v>44</v>
      </c>
      <c r="BE17" s="37" t="s">
        <v>44</v>
      </c>
    </row>
    <row r="18" spans="1:57" ht="18" x14ac:dyDescent="0.35">
      <c r="A18" s="14">
        <v>3170</v>
      </c>
      <c r="B18" s="15" t="s">
        <v>61</v>
      </c>
      <c r="C18" s="43" t="s">
        <v>58</v>
      </c>
      <c r="D18" s="15" t="s">
        <v>39</v>
      </c>
      <c r="E18" s="9"/>
      <c r="F18" s="9">
        <v>7</v>
      </c>
      <c r="G18" s="10"/>
      <c r="H18" s="23"/>
      <c r="I18" s="23"/>
      <c r="J18" s="23"/>
      <c r="K18" s="10" t="s">
        <v>40</v>
      </c>
      <c r="L18" s="10" t="s">
        <v>40</v>
      </c>
      <c r="M18" s="31">
        <v>100</v>
      </c>
      <c r="N18" s="32">
        <v>100</v>
      </c>
      <c r="O18" s="11"/>
      <c r="P18" s="24"/>
      <c r="Q18" s="24"/>
      <c r="R18" s="11"/>
      <c r="S18" s="24"/>
      <c r="T18" s="24"/>
      <c r="U18" s="11"/>
      <c r="V18" s="24"/>
      <c r="W18" s="24"/>
      <c r="X18" s="11"/>
      <c r="Y18" s="24"/>
      <c r="Z18" s="24"/>
      <c r="AA18" s="11"/>
      <c r="AB18" s="24"/>
      <c r="AC18" s="24"/>
      <c r="AD18" s="11"/>
      <c r="AE18" s="24"/>
      <c r="AF18" s="24"/>
      <c r="AG18" s="11"/>
      <c r="AH18" s="11"/>
      <c r="AI18" s="24"/>
      <c r="AJ18" s="24"/>
      <c r="AK18" s="12"/>
      <c r="AL18" s="12"/>
      <c r="AM18" s="12" t="s">
        <v>40</v>
      </c>
      <c r="AN18" s="12" t="s">
        <v>40</v>
      </c>
      <c r="AO18" s="12"/>
      <c r="AP18" s="12"/>
      <c r="AQ18" s="12" t="s">
        <v>40</v>
      </c>
      <c r="AR18" s="12" t="s">
        <v>40</v>
      </c>
      <c r="AS18" s="12" t="s">
        <v>40</v>
      </c>
      <c r="AT18" s="13" t="s">
        <v>40</v>
      </c>
      <c r="AU18" s="33">
        <v>100</v>
      </c>
      <c r="AV18" s="34">
        <v>100</v>
      </c>
      <c r="AW18" s="34" t="s">
        <v>44</v>
      </c>
      <c r="AX18" s="34" t="s">
        <v>44</v>
      </c>
      <c r="AY18" s="34" t="s">
        <v>44</v>
      </c>
      <c r="AZ18" s="34" t="s">
        <v>44</v>
      </c>
      <c r="BA18" s="34" t="s">
        <v>44</v>
      </c>
      <c r="BB18" s="34" t="s">
        <v>44</v>
      </c>
      <c r="BC18" s="35" t="s">
        <v>44</v>
      </c>
      <c r="BD18" s="36" t="s">
        <v>44</v>
      </c>
      <c r="BE18" s="37" t="s">
        <v>44</v>
      </c>
    </row>
    <row r="19" spans="1:57" ht="18" x14ac:dyDescent="0.35">
      <c r="A19" s="14">
        <v>3220</v>
      </c>
      <c r="B19" s="15" t="s">
        <v>62</v>
      </c>
      <c r="C19" s="43" t="s">
        <v>58</v>
      </c>
      <c r="D19" s="15" t="s">
        <v>43</v>
      </c>
      <c r="E19" s="9"/>
      <c r="F19" s="9">
        <v>2.2999999999999998</v>
      </c>
      <c r="G19" s="10"/>
      <c r="H19" s="23"/>
      <c r="I19" s="23"/>
      <c r="J19" s="23"/>
      <c r="K19" s="10" t="s">
        <v>40</v>
      </c>
      <c r="L19" s="10"/>
      <c r="M19" s="31" t="s">
        <v>44</v>
      </c>
      <c r="N19" s="32" t="s">
        <v>44</v>
      </c>
      <c r="O19" s="11"/>
      <c r="P19" s="24"/>
      <c r="Q19" s="24"/>
      <c r="R19" s="11"/>
      <c r="S19" s="24"/>
      <c r="T19" s="24"/>
      <c r="U19" s="11"/>
      <c r="V19" s="24"/>
      <c r="W19" s="24"/>
      <c r="X19" s="11"/>
      <c r="Y19" s="24"/>
      <c r="Z19" s="24"/>
      <c r="AA19" s="11"/>
      <c r="AB19" s="24"/>
      <c r="AC19" s="24"/>
      <c r="AD19" s="11"/>
      <c r="AE19" s="24"/>
      <c r="AF19" s="24"/>
      <c r="AG19" s="11"/>
      <c r="AH19" s="11"/>
      <c r="AI19" s="24"/>
      <c r="AJ19" s="24"/>
      <c r="AK19" s="12"/>
      <c r="AL19" s="12"/>
      <c r="AM19" s="12"/>
      <c r="AN19" s="12"/>
      <c r="AO19" s="12"/>
      <c r="AP19" s="12" t="s">
        <v>40</v>
      </c>
      <c r="AQ19" s="12"/>
      <c r="AR19" s="12"/>
      <c r="AS19" s="12"/>
      <c r="AT19" s="13"/>
      <c r="AU19" s="33" t="s">
        <v>44</v>
      </c>
      <c r="AV19" s="34" t="s">
        <v>44</v>
      </c>
      <c r="AW19" s="34" t="s">
        <v>44</v>
      </c>
      <c r="AX19" s="34" t="s">
        <v>44</v>
      </c>
      <c r="AY19" s="34" t="s">
        <v>44</v>
      </c>
      <c r="AZ19" s="34" t="s">
        <v>44</v>
      </c>
      <c r="BA19" s="34" t="s">
        <v>44</v>
      </c>
      <c r="BB19" s="34" t="s">
        <v>44</v>
      </c>
      <c r="BC19" s="35" t="s">
        <v>44</v>
      </c>
      <c r="BD19" s="36" t="s">
        <v>44</v>
      </c>
      <c r="BE19" s="37" t="s">
        <v>44</v>
      </c>
    </row>
    <row r="20" spans="1:57" ht="18" x14ac:dyDescent="0.35">
      <c r="A20" s="7">
        <v>4050</v>
      </c>
      <c r="B20" s="8" t="s">
        <v>63</v>
      </c>
      <c r="C20" s="42" t="s">
        <v>64</v>
      </c>
      <c r="D20" s="8" t="s">
        <v>39</v>
      </c>
      <c r="E20" s="9">
        <v>272.17</v>
      </c>
      <c r="F20" s="9">
        <v>1023</v>
      </c>
      <c r="G20" s="10" t="s">
        <v>40</v>
      </c>
      <c r="H20" s="23">
        <f t="shared" si="0"/>
        <v>19021.064699999999</v>
      </c>
      <c r="I20" s="23">
        <f t="shared" si="1"/>
        <v>58.395610182883864</v>
      </c>
      <c r="J20" s="23">
        <f t="shared" si="2"/>
        <v>32572.7647</v>
      </c>
      <c r="K20" s="10" t="s">
        <v>40</v>
      </c>
      <c r="L20" s="10" t="s">
        <v>40</v>
      </c>
      <c r="M20" s="31" t="s">
        <v>65</v>
      </c>
      <c r="N20" s="32" t="s">
        <v>65</v>
      </c>
      <c r="O20" s="11" t="s">
        <v>40</v>
      </c>
      <c r="P20" s="24">
        <v>1556.5346999999999</v>
      </c>
      <c r="Q20" s="24">
        <v>1556.5346999999999</v>
      </c>
      <c r="R20" s="11" t="s">
        <v>40</v>
      </c>
      <c r="S20" s="24">
        <v>4147.04</v>
      </c>
      <c r="T20" s="24">
        <v>7903.8</v>
      </c>
      <c r="U20" s="11" t="s">
        <v>40</v>
      </c>
      <c r="V20" s="24">
        <v>1886.94</v>
      </c>
      <c r="W20" s="24">
        <v>3247.7</v>
      </c>
      <c r="X20" s="11" t="s">
        <v>40</v>
      </c>
      <c r="Y20" s="24">
        <v>5108.99</v>
      </c>
      <c r="Z20" s="24">
        <v>7642.93</v>
      </c>
      <c r="AA20" s="11" t="s">
        <v>40</v>
      </c>
      <c r="AB20" s="24">
        <v>6321.56</v>
      </c>
      <c r="AC20" s="24">
        <v>12221.8</v>
      </c>
      <c r="AD20" s="11"/>
      <c r="AE20" s="24"/>
      <c r="AF20" s="24"/>
      <c r="AG20" s="11"/>
      <c r="AH20" s="11"/>
      <c r="AI20" s="24"/>
      <c r="AJ20" s="24"/>
      <c r="AK20" s="12" t="s">
        <v>40</v>
      </c>
      <c r="AL20" s="12" t="s">
        <v>40</v>
      </c>
      <c r="AM20" s="12" t="s">
        <v>40</v>
      </c>
      <c r="AN20" s="12" t="s">
        <v>40</v>
      </c>
      <c r="AO20" s="12" t="s">
        <v>40</v>
      </c>
      <c r="AP20" s="12" t="s">
        <v>40</v>
      </c>
      <c r="AQ20" s="12" t="s">
        <v>40</v>
      </c>
      <c r="AR20" s="12" t="s">
        <v>40</v>
      </c>
      <c r="AS20" s="12" t="s">
        <v>40</v>
      </c>
      <c r="AT20" s="13" t="s">
        <v>40</v>
      </c>
      <c r="AU20" s="33" t="s">
        <v>65</v>
      </c>
      <c r="AV20" s="34" t="s">
        <v>65</v>
      </c>
      <c r="AW20" s="34" t="s">
        <v>40</v>
      </c>
      <c r="AX20" s="33" t="s">
        <v>65</v>
      </c>
      <c r="AY20" s="34" t="s">
        <v>65</v>
      </c>
      <c r="AZ20" s="34" t="s">
        <v>44</v>
      </c>
      <c r="BA20" s="34" t="s">
        <v>44</v>
      </c>
      <c r="BB20" s="34" t="s">
        <v>44</v>
      </c>
      <c r="BC20" s="35" t="s">
        <v>44</v>
      </c>
      <c r="BD20" s="36" t="s">
        <v>44</v>
      </c>
      <c r="BE20" s="37" t="s">
        <v>44</v>
      </c>
    </row>
    <row r="21" spans="1:57" ht="18" x14ac:dyDescent="0.35">
      <c r="A21" s="14">
        <v>4060</v>
      </c>
      <c r="B21" s="15" t="s">
        <v>66</v>
      </c>
      <c r="C21" s="43" t="s">
        <v>64</v>
      </c>
      <c r="D21" s="15" t="s">
        <v>43</v>
      </c>
      <c r="E21" s="9"/>
      <c r="F21" s="9">
        <v>22</v>
      </c>
      <c r="G21" s="10"/>
      <c r="H21" s="23"/>
      <c r="I21" s="23"/>
      <c r="J21" s="23"/>
      <c r="K21" s="10" t="s">
        <v>40</v>
      </c>
      <c r="L21" s="10"/>
      <c r="M21" s="31" t="s">
        <v>44</v>
      </c>
      <c r="N21" s="32" t="s">
        <v>44</v>
      </c>
      <c r="O21" s="11"/>
      <c r="P21" s="24"/>
      <c r="Q21" s="24"/>
      <c r="R21" s="11"/>
      <c r="S21" s="24"/>
      <c r="T21" s="24"/>
      <c r="U21" s="11"/>
      <c r="V21" s="24"/>
      <c r="W21" s="24"/>
      <c r="X21" s="11"/>
      <c r="Y21" s="24"/>
      <c r="Z21" s="24"/>
      <c r="AA21" s="11"/>
      <c r="AB21" s="24"/>
      <c r="AC21" s="24"/>
      <c r="AD21" s="11"/>
      <c r="AE21" s="24"/>
      <c r="AF21" s="24"/>
      <c r="AG21" s="11"/>
      <c r="AH21" s="11"/>
      <c r="AI21" s="24"/>
      <c r="AJ21" s="24"/>
      <c r="AK21" s="12"/>
      <c r="AL21" s="12"/>
      <c r="AM21" s="12" t="s">
        <v>40</v>
      </c>
      <c r="AN21" s="12"/>
      <c r="AO21" s="12"/>
      <c r="AP21" s="12" t="s">
        <v>40</v>
      </c>
      <c r="AQ21" s="12"/>
      <c r="AR21" s="12"/>
      <c r="AS21" s="12"/>
      <c r="AT21" s="13"/>
      <c r="AU21" s="33" t="s">
        <v>44</v>
      </c>
      <c r="AV21" s="34" t="s">
        <v>44</v>
      </c>
      <c r="AW21" s="34" t="s">
        <v>44</v>
      </c>
      <c r="AX21" s="34" t="s">
        <v>44</v>
      </c>
      <c r="AY21" s="34" t="s">
        <v>44</v>
      </c>
      <c r="AZ21" s="34" t="s">
        <v>44</v>
      </c>
      <c r="BA21" s="34" t="s">
        <v>44</v>
      </c>
      <c r="BB21" s="34" t="s">
        <v>44</v>
      </c>
      <c r="BC21" s="35" t="s">
        <v>44</v>
      </c>
      <c r="BD21" s="36" t="s">
        <v>44</v>
      </c>
      <c r="BE21" s="37" t="s">
        <v>44</v>
      </c>
    </row>
    <row r="22" spans="1:57" ht="18" x14ac:dyDescent="0.35">
      <c r="A22" s="7">
        <v>4090</v>
      </c>
      <c r="B22" s="8" t="s">
        <v>67</v>
      </c>
      <c r="C22" s="42" t="s">
        <v>64</v>
      </c>
      <c r="D22" s="8" t="s">
        <v>43</v>
      </c>
      <c r="E22" s="9">
        <v>175.78</v>
      </c>
      <c r="F22" s="9"/>
      <c r="G22" s="10" t="s">
        <v>40</v>
      </c>
      <c r="H22" s="23">
        <f t="shared" si="0"/>
        <v>17577.68</v>
      </c>
      <c r="I22" s="23">
        <f t="shared" si="1"/>
        <v>99.999374210296054</v>
      </c>
      <c r="J22" s="23">
        <f t="shared" si="2"/>
        <v>17577.79</v>
      </c>
      <c r="K22" s="10"/>
      <c r="L22" s="10"/>
      <c r="M22" s="31" t="s">
        <v>44</v>
      </c>
      <c r="N22" s="32" t="s">
        <v>44</v>
      </c>
      <c r="O22" s="11"/>
      <c r="P22" s="24"/>
      <c r="Q22" s="24"/>
      <c r="R22" s="11" t="s">
        <v>40</v>
      </c>
      <c r="S22" s="24">
        <v>2188.9899999999998</v>
      </c>
      <c r="T22" s="24">
        <v>2188.9899999999998</v>
      </c>
      <c r="U22" s="11"/>
      <c r="V22" s="24"/>
      <c r="W22" s="24"/>
      <c r="X22" s="11" t="s">
        <v>40</v>
      </c>
      <c r="Y22" s="24">
        <v>15388.69</v>
      </c>
      <c r="Z22" s="24">
        <v>15388.8</v>
      </c>
      <c r="AA22" s="11"/>
      <c r="AB22" s="24"/>
      <c r="AC22" s="24"/>
      <c r="AD22" s="11"/>
      <c r="AE22" s="24"/>
      <c r="AF22" s="24"/>
      <c r="AG22" s="11"/>
      <c r="AH22" s="11"/>
      <c r="AI22" s="24"/>
      <c r="AJ22" s="24"/>
      <c r="AK22" s="12"/>
      <c r="AL22" s="12"/>
      <c r="AM22" s="12"/>
      <c r="AN22" s="12"/>
      <c r="AO22" s="12"/>
      <c r="AP22" s="12"/>
      <c r="AQ22" s="12"/>
      <c r="AR22" s="12"/>
      <c r="AS22" s="12"/>
      <c r="AT22" s="13"/>
      <c r="AU22" s="33" t="s">
        <v>44</v>
      </c>
      <c r="AV22" s="34" t="s">
        <v>44</v>
      </c>
      <c r="AW22" s="34" t="s">
        <v>44</v>
      </c>
      <c r="AX22" s="34" t="s">
        <v>44</v>
      </c>
      <c r="AY22" s="34" t="s">
        <v>44</v>
      </c>
      <c r="AZ22" s="34" t="s">
        <v>44</v>
      </c>
      <c r="BA22" s="34" t="s">
        <v>44</v>
      </c>
      <c r="BB22" s="34" t="s">
        <v>44</v>
      </c>
      <c r="BC22" s="35" t="s">
        <v>44</v>
      </c>
      <c r="BD22" s="36" t="s">
        <v>44</v>
      </c>
      <c r="BE22" s="37" t="s">
        <v>44</v>
      </c>
    </row>
    <row r="23" spans="1:57" ht="18" x14ac:dyDescent="0.35">
      <c r="A23" s="7">
        <v>5330</v>
      </c>
      <c r="B23" s="8" t="s">
        <v>68</v>
      </c>
      <c r="C23" s="42" t="s">
        <v>69</v>
      </c>
      <c r="D23" s="8" t="s">
        <v>43</v>
      </c>
      <c r="E23" s="9">
        <v>610.92999999999995</v>
      </c>
      <c r="F23" s="9">
        <v>74.400000000000006</v>
      </c>
      <c r="G23" s="10" t="s">
        <v>40</v>
      </c>
      <c r="H23" s="23">
        <f t="shared" si="0"/>
        <v>26564.826400000002</v>
      </c>
      <c r="I23" s="23">
        <f t="shared" si="1"/>
        <v>46.443194262059968</v>
      </c>
      <c r="J23" s="23">
        <f t="shared" si="2"/>
        <v>57198.534299999999</v>
      </c>
      <c r="K23" s="10" t="s">
        <v>40</v>
      </c>
      <c r="L23" s="10" t="s">
        <v>40</v>
      </c>
      <c r="M23" s="31">
        <v>7000</v>
      </c>
      <c r="N23" s="32">
        <v>8400</v>
      </c>
      <c r="O23" s="11" t="s">
        <v>40</v>
      </c>
      <c r="P23" s="24">
        <v>148.75640000000001</v>
      </c>
      <c r="Q23" s="24">
        <v>670.48429999999996</v>
      </c>
      <c r="R23" s="11" t="s">
        <v>40</v>
      </c>
      <c r="S23" s="24">
        <v>1400.97</v>
      </c>
      <c r="T23" s="24">
        <v>4206.75</v>
      </c>
      <c r="U23" s="11" t="s">
        <v>40</v>
      </c>
      <c r="V23" s="24">
        <v>1497.72</v>
      </c>
      <c r="W23" s="24">
        <v>4024.93</v>
      </c>
      <c r="X23" s="11" t="s">
        <v>40</v>
      </c>
      <c r="Y23" s="24">
        <v>8772.01</v>
      </c>
      <c r="Z23" s="24">
        <v>21724.79</v>
      </c>
      <c r="AA23" s="11" t="s">
        <v>40</v>
      </c>
      <c r="AB23" s="24">
        <v>12221.04</v>
      </c>
      <c r="AC23" s="24">
        <v>22183.73</v>
      </c>
      <c r="AD23" s="11" t="s">
        <v>40</v>
      </c>
      <c r="AE23" s="24">
        <v>456.95</v>
      </c>
      <c r="AF23" s="24">
        <v>1517.74</v>
      </c>
      <c r="AG23" s="11" t="s">
        <v>40</v>
      </c>
      <c r="AH23" s="11" t="s">
        <v>40</v>
      </c>
      <c r="AI23" s="24">
        <v>2067.38</v>
      </c>
      <c r="AJ23" s="24">
        <v>2870.11</v>
      </c>
      <c r="AK23" s="12" t="s">
        <v>40</v>
      </c>
      <c r="AL23" s="12"/>
      <c r="AM23" s="12" t="s">
        <v>40</v>
      </c>
      <c r="AN23" s="12"/>
      <c r="AO23" s="12" t="s">
        <v>40</v>
      </c>
      <c r="AP23" s="12" t="s">
        <v>40</v>
      </c>
      <c r="AQ23" s="12" t="s">
        <v>40</v>
      </c>
      <c r="AR23" s="12"/>
      <c r="AS23" s="12" t="s">
        <v>40</v>
      </c>
      <c r="AT23" s="13" t="s">
        <v>40</v>
      </c>
      <c r="AU23" s="33">
        <v>6829.99</v>
      </c>
      <c r="AV23" s="34">
        <v>8215.99</v>
      </c>
      <c r="AW23" s="34" t="s">
        <v>40</v>
      </c>
      <c r="AX23" s="34">
        <v>70</v>
      </c>
      <c r="AY23" s="34">
        <v>84</v>
      </c>
      <c r="AZ23" s="34" t="s">
        <v>40</v>
      </c>
      <c r="BA23" s="34">
        <v>100</v>
      </c>
      <c r="BB23" s="34">
        <v>100</v>
      </c>
      <c r="BC23" s="35" t="s">
        <v>40</v>
      </c>
      <c r="BD23" s="36">
        <v>0.01</v>
      </c>
      <c r="BE23" s="37">
        <v>0.01</v>
      </c>
    </row>
    <row r="24" spans="1:57" ht="18" x14ac:dyDescent="0.35">
      <c r="A24" s="14">
        <v>6180</v>
      </c>
      <c r="B24" s="15" t="s">
        <v>70</v>
      </c>
      <c r="C24" s="43" t="s">
        <v>71</v>
      </c>
      <c r="D24" s="15" t="s">
        <v>43</v>
      </c>
      <c r="E24" s="17"/>
      <c r="F24" s="17">
        <v>180</v>
      </c>
      <c r="G24" s="18"/>
      <c r="H24" s="23"/>
      <c r="I24" s="23"/>
      <c r="J24" s="23"/>
      <c r="K24" s="18" t="s">
        <v>40</v>
      </c>
      <c r="L24" s="18" t="s">
        <v>40</v>
      </c>
      <c r="M24" s="31" t="s">
        <v>65</v>
      </c>
      <c r="N24" s="32" t="s">
        <v>65</v>
      </c>
      <c r="O24" s="19"/>
      <c r="P24" s="25"/>
      <c r="Q24" s="25"/>
      <c r="R24" s="19"/>
      <c r="S24" s="25"/>
      <c r="T24" s="25"/>
      <c r="U24" s="19"/>
      <c r="V24" s="25"/>
      <c r="W24" s="25"/>
      <c r="X24" s="19"/>
      <c r="Y24" s="25"/>
      <c r="Z24" s="25"/>
      <c r="AA24" s="19"/>
      <c r="AB24" s="25"/>
      <c r="AC24" s="25"/>
      <c r="AD24" s="19"/>
      <c r="AE24" s="25"/>
      <c r="AF24" s="25"/>
      <c r="AG24" s="19"/>
      <c r="AH24" s="19"/>
      <c r="AI24" s="25"/>
      <c r="AJ24" s="25"/>
      <c r="AK24" s="20" t="s">
        <v>40</v>
      </c>
      <c r="AL24" s="20" t="s">
        <v>40</v>
      </c>
      <c r="AM24" s="20" t="s">
        <v>40</v>
      </c>
      <c r="AN24" s="20"/>
      <c r="AO24" s="20" t="s">
        <v>40</v>
      </c>
      <c r="AP24" s="20" t="s">
        <v>40</v>
      </c>
      <c r="AQ24" s="20" t="s">
        <v>40</v>
      </c>
      <c r="AR24" s="20"/>
      <c r="AS24" s="20" t="s">
        <v>40</v>
      </c>
      <c r="AT24" s="21" t="s">
        <v>40</v>
      </c>
      <c r="AU24" s="33" t="s">
        <v>65</v>
      </c>
      <c r="AV24" s="34" t="s">
        <v>65</v>
      </c>
      <c r="AW24" s="38" t="s">
        <v>44</v>
      </c>
      <c r="AX24" s="38" t="s">
        <v>44</v>
      </c>
      <c r="AY24" s="38" t="s">
        <v>44</v>
      </c>
      <c r="AZ24" s="38" t="s">
        <v>44</v>
      </c>
      <c r="BA24" s="38" t="s">
        <v>44</v>
      </c>
      <c r="BB24" s="38" t="s">
        <v>44</v>
      </c>
      <c r="BC24" s="39" t="s">
        <v>44</v>
      </c>
      <c r="BD24" s="40" t="s">
        <v>44</v>
      </c>
      <c r="BE24" s="41" t="s">
        <v>44</v>
      </c>
    </row>
    <row r="25" spans="1:57" ht="18" x14ac:dyDescent="0.35">
      <c r="A25" s="14">
        <v>6420</v>
      </c>
      <c r="B25" s="15" t="s">
        <v>72</v>
      </c>
      <c r="C25" s="43" t="s">
        <v>71</v>
      </c>
      <c r="D25" s="15" t="s">
        <v>43</v>
      </c>
      <c r="E25" s="9">
        <v>0.05</v>
      </c>
      <c r="F25" s="9"/>
      <c r="G25" s="10" t="s">
        <v>40</v>
      </c>
      <c r="H25" s="23">
        <f t="shared" si="0"/>
        <v>3.48</v>
      </c>
      <c r="I25" s="23">
        <f t="shared" si="1"/>
        <v>19.705549263873159</v>
      </c>
      <c r="J25" s="23">
        <f t="shared" si="2"/>
        <v>17.66</v>
      </c>
      <c r="K25" s="10"/>
      <c r="L25" s="10"/>
      <c r="M25" s="31" t="s">
        <v>44</v>
      </c>
      <c r="N25" s="32" t="s">
        <v>44</v>
      </c>
      <c r="O25" s="11"/>
      <c r="P25" s="24"/>
      <c r="Q25" s="24"/>
      <c r="R25" s="11"/>
      <c r="S25" s="24"/>
      <c r="T25" s="24"/>
      <c r="U25" s="11" t="s">
        <v>40</v>
      </c>
      <c r="V25" s="24">
        <v>0</v>
      </c>
      <c r="W25" s="24">
        <v>0.69</v>
      </c>
      <c r="X25" s="11" t="s">
        <v>40</v>
      </c>
      <c r="Y25" s="24">
        <v>0</v>
      </c>
      <c r="Z25" s="24">
        <v>13</v>
      </c>
      <c r="AA25" s="11"/>
      <c r="AB25" s="24"/>
      <c r="AC25" s="24"/>
      <c r="AD25" s="11"/>
      <c r="AE25" s="24"/>
      <c r="AF25" s="24"/>
      <c r="AG25" s="11" t="s">
        <v>40</v>
      </c>
      <c r="AH25" s="11"/>
      <c r="AI25" s="24">
        <v>3.48</v>
      </c>
      <c r="AJ25" s="24">
        <v>3.97</v>
      </c>
      <c r="AK25" s="12"/>
      <c r="AL25" s="12"/>
      <c r="AM25" s="12"/>
      <c r="AN25" s="12"/>
      <c r="AO25" s="12"/>
      <c r="AP25" s="12"/>
      <c r="AQ25" s="12"/>
      <c r="AR25" s="12"/>
      <c r="AS25" s="12"/>
      <c r="AT25" s="13"/>
      <c r="AU25" s="33" t="s">
        <v>44</v>
      </c>
      <c r="AV25" s="34" t="s">
        <v>44</v>
      </c>
      <c r="AW25" s="34" t="s">
        <v>44</v>
      </c>
      <c r="AX25" s="34" t="s">
        <v>44</v>
      </c>
      <c r="AY25" s="34" t="s">
        <v>44</v>
      </c>
      <c r="AZ25" s="34" t="s">
        <v>44</v>
      </c>
      <c r="BA25" s="34" t="s">
        <v>44</v>
      </c>
      <c r="BB25" s="34" t="s">
        <v>44</v>
      </c>
      <c r="BC25" s="35" t="s">
        <v>44</v>
      </c>
      <c r="BD25" s="36" t="s">
        <v>44</v>
      </c>
      <c r="BE25" s="37" t="s">
        <v>44</v>
      </c>
    </row>
    <row r="26" spans="1:57" ht="18" x14ac:dyDescent="0.35">
      <c r="A26" s="14">
        <v>7110</v>
      </c>
      <c r="B26" s="15" t="s">
        <v>73</v>
      </c>
      <c r="C26" s="43" t="s">
        <v>74</v>
      </c>
      <c r="D26" s="15" t="s">
        <v>39</v>
      </c>
      <c r="E26" s="9"/>
      <c r="F26" s="9">
        <v>75</v>
      </c>
      <c r="G26" s="10"/>
      <c r="H26" s="23"/>
      <c r="I26" s="23"/>
      <c r="J26" s="23"/>
      <c r="K26" s="10" t="s">
        <v>40</v>
      </c>
      <c r="L26" s="10"/>
      <c r="M26" s="31" t="s">
        <v>44</v>
      </c>
      <c r="N26" s="32" t="s">
        <v>44</v>
      </c>
      <c r="O26" s="11"/>
      <c r="P26" s="24"/>
      <c r="Q26" s="24"/>
      <c r="R26" s="11"/>
      <c r="S26" s="24"/>
      <c r="T26" s="24"/>
      <c r="U26" s="11"/>
      <c r="V26" s="24"/>
      <c r="W26" s="24"/>
      <c r="X26" s="11"/>
      <c r="Y26" s="24"/>
      <c r="Z26" s="24"/>
      <c r="AA26" s="11"/>
      <c r="AB26" s="24"/>
      <c r="AC26" s="24"/>
      <c r="AD26" s="11"/>
      <c r="AE26" s="24"/>
      <c r="AF26" s="24"/>
      <c r="AG26" s="11"/>
      <c r="AH26" s="11"/>
      <c r="AI26" s="24"/>
      <c r="AJ26" s="24"/>
      <c r="AK26" s="12" t="s">
        <v>40</v>
      </c>
      <c r="AL26" s="12" t="s">
        <v>40</v>
      </c>
      <c r="AM26" s="12" t="s">
        <v>40</v>
      </c>
      <c r="AN26" s="12"/>
      <c r="AO26" s="12" t="s">
        <v>40</v>
      </c>
      <c r="AP26" s="12" t="s">
        <v>40</v>
      </c>
      <c r="AQ26" s="12" t="s">
        <v>40</v>
      </c>
      <c r="AR26" s="12"/>
      <c r="AS26" s="12"/>
      <c r="AT26" s="13"/>
      <c r="AU26" s="33" t="s">
        <v>44</v>
      </c>
      <c r="AV26" s="34" t="s">
        <v>44</v>
      </c>
      <c r="AW26" s="34" t="s">
        <v>44</v>
      </c>
      <c r="AX26" s="34" t="s">
        <v>44</v>
      </c>
      <c r="AY26" s="34" t="s">
        <v>44</v>
      </c>
      <c r="AZ26" s="34" t="s">
        <v>44</v>
      </c>
      <c r="BA26" s="34" t="s">
        <v>44</v>
      </c>
      <c r="BB26" s="34" t="s">
        <v>44</v>
      </c>
      <c r="BC26" s="35" t="s">
        <v>44</v>
      </c>
      <c r="BD26" s="36" t="s">
        <v>44</v>
      </c>
      <c r="BE26" s="37" t="s">
        <v>44</v>
      </c>
    </row>
    <row r="27" spans="1:57" ht="18" x14ac:dyDescent="0.35">
      <c r="A27" s="14">
        <v>7120</v>
      </c>
      <c r="B27" s="15" t="s">
        <v>75</v>
      </c>
      <c r="C27" s="43" t="s">
        <v>74</v>
      </c>
      <c r="D27" s="15" t="s">
        <v>43</v>
      </c>
      <c r="E27" s="9"/>
      <c r="F27" s="9">
        <v>139</v>
      </c>
      <c r="G27" s="10"/>
      <c r="H27" s="23"/>
      <c r="I27" s="23"/>
      <c r="J27" s="23"/>
      <c r="K27" s="10" t="s">
        <v>40</v>
      </c>
      <c r="L27" s="10"/>
      <c r="M27" s="31" t="s">
        <v>44</v>
      </c>
      <c r="N27" s="32" t="s">
        <v>44</v>
      </c>
      <c r="O27" s="11"/>
      <c r="P27" s="24"/>
      <c r="Q27" s="24"/>
      <c r="R27" s="11"/>
      <c r="S27" s="24"/>
      <c r="T27" s="24"/>
      <c r="U27" s="11"/>
      <c r="V27" s="24"/>
      <c r="W27" s="24"/>
      <c r="X27" s="11"/>
      <c r="Y27" s="24"/>
      <c r="Z27" s="24"/>
      <c r="AA27" s="11"/>
      <c r="AB27" s="24"/>
      <c r="AC27" s="24"/>
      <c r="AD27" s="11"/>
      <c r="AE27" s="24"/>
      <c r="AF27" s="24"/>
      <c r="AG27" s="11"/>
      <c r="AH27" s="11"/>
      <c r="AI27" s="24"/>
      <c r="AJ27" s="24"/>
      <c r="AK27" s="12" t="s">
        <v>40</v>
      </c>
      <c r="AL27" s="12" t="s">
        <v>40</v>
      </c>
      <c r="AM27" s="12" t="s">
        <v>40</v>
      </c>
      <c r="AN27" s="12"/>
      <c r="AO27" s="12" t="s">
        <v>40</v>
      </c>
      <c r="AP27" s="12" t="s">
        <v>40</v>
      </c>
      <c r="AQ27" s="12" t="s">
        <v>40</v>
      </c>
      <c r="AR27" s="12"/>
      <c r="AS27" s="12" t="s">
        <v>40</v>
      </c>
      <c r="AT27" s="13"/>
      <c r="AU27" s="33" t="s">
        <v>44</v>
      </c>
      <c r="AV27" s="34" t="s">
        <v>44</v>
      </c>
      <c r="AW27" s="34" t="s">
        <v>44</v>
      </c>
      <c r="AX27" s="34" t="s">
        <v>44</v>
      </c>
      <c r="AY27" s="34" t="s">
        <v>44</v>
      </c>
      <c r="AZ27" s="34" t="s">
        <v>44</v>
      </c>
      <c r="BA27" s="34" t="s">
        <v>44</v>
      </c>
      <c r="BB27" s="34" t="s">
        <v>44</v>
      </c>
      <c r="BC27" s="35" t="s">
        <v>44</v>
      </c>
      <c r="BD27" s="36" t="s">
        <v>44</v>
      </c>
      <c r="BE27" s="37" t="s">
        <v>44</v>
      </c>
    </row>
    <row r="28" spans="1:57" ht="18" x14ac:dyDescent="0.35">
      <c r="A28" s="14">
        <v>7130</v>
      </c>
      <c r="B28" s="15" t="s">
        <v>76</v>
      </c>
      <c r="C28" s="43" t="s">
        <v>74</v>
      </c>
      <c r="D28" s="15" t="s">
        <v>43</v>
      </c>
      <c r="E28" s="9"/>
      <c r="F28" s="9">
        <v>200</v>
      </c>
      <c r="G28" s="10"/>
      <c r="H28" s="23"/>
      <c r="I28" s="23"/>
      <c r="J28" s="23"/>
      <c r="K28" s="10" t="s">
        <v>40</v>
      </c>
      <c r="L28" s="10"/>
      <c r="M28" s="31" t="s">
        <v>44</v>
      </c>
      <c r="N28" s="32" t="s">
        <v>44</v>
      </c>
      <c r="O28" s="11"/>
      <c r="P28" s="24"/>
      <c r="Q28" s="24"/>
      <c r="R28" s="11"/>
      <c r="S28" s="24"/>
      <c r="T28" s="24"/>
      <c r="U28" s="11"/>
      <c r="V28" s="24"/>
      <c r="W28" s="24"/>
      <c r="X28" s="11"/>
      <c r="Y28" s="24"/>
      <c r="Z28" s="24"/>
      <c r="AA28" s="11"/>
      <c r="AB28" s="24"/>
      <c r="AC28" s="24"/>
      <c r="AD28" s="11"/>
      <c r="AE28" s="24"/>
      <c r="AF28" s="24"/>
      <c r="AG28" s="11"/>
      <c r="AH28" s="11"/>
      <c r="AI28" s="24"/>
      <c r="AJ28" s="24"/>
      <c r="AK28" s="12"/>
      <c r="AL28" s="12" t="s">
        <v>40</v>
      </c>
      <c r="AM28" s="12" t="s">
        <v>40</v>
      </c>
      <c r="AN28" s="12"/>
      <c r="AO28" s="12" t="s">
        <v>40</v>
      </c>
      <c r="AP28" s="12" t="s">
        <v>40</v>
      </c>
      <c r="AQ28" s="12" t="s">
        <v>40</v>
      </c>
      <c r="AR28" s="12"/>
      <c r="AS28" s="12" t="s">
        <v>40</v>
      </c>
      <c r="AT28" s="13"/>
      <c r="AU28" s="33" t="s">
        <v>44</v>
      </c>
      <c r="AV28" s="34" t="s">
        <v>44</v>
      </c>
      <c r="AW28" s="34" t="s">
        <v>44</v>
      </c>
      <c r="AX28" s="34" t="s">
        <v>44</v>
      </c>
      <c r="AY28" s="34" t="s">
        <v>44</v>
      </c>
      <c r="AZ28" s="34" t="s">
        <v>44</v>
      </c>
      <c r="BA28" s="34" t="s">
        <v>44</v>
      </c>
      <c r="BB28" s="34" t="s">
        <v>44</v>
      </c>
      <c r="BC28" s="35" t="s">
        <v>44</v>
      </c>
      <c r="BD28" s="36" t="s">
        <v>44</v>
      </c>
      <c r="BE28" s="37" t="s">
        <v>44</v>
      </c>
    </row>
    <row r="29" spans="1:57" ht="18" x14ac:dyDescent="0.35">
      <c r="A29" s="14">
        <v>7140</v>
      </c>
      <c r="B29" s="15" t="s">
        <v>77</v>
      </c>
      <c r="C29" s="43" t="s">
        <v>74</v>
      </c>
      <c r="D29" s="15" t="s">
        <v>43</v>
      </c>
      <c r="E29" s="9"/>
      <c r="F29" s="9">
        <v>16</v>
      </c>
      <c r="G29" s="10"/>
      <c r="H29" s="23"/>
      <c r="I29" s="23"/>
      <c r="J29" s="23"/>
      <c r="K29" s="10" t="s">
        <v>40</v>
      </c>
      <c r="L29" s="10"/>
      <c r="M29" s="31" t="s">
        <v>44</v>
      </c>
      <c r="N29" s="32" t="s">
        <v>44</v>
      </c>
      <c r="O29" s="11"/>
      <c r="P29" s="24"/>
      <c r="Q29" s="24"/>
      <c r="R29" s="11"/>
      <c r="S29" s="24"/>
      <c r="T29" s="24"/>
      <c r="U29" s="11"/>
      <c r="V29" s="24"/>
      <c r="W29" s="24"/>
      <c r="X29" s="11"/>
      <c r="Y29" s="24"/>
      <c r="Z29" s="24"/>
      <c r="AA29" s="11"/>
      <c r="AB29" s="24"/>
      <c r="AC29" s="24"/>
      <c r="AD29" s="11"/>
      <c r="AE29" s="24"/>
      <c r="AF29" s="24"/>
      <c r="AG29" s="11"/>
      <c r="AH29" s="11"/>
      <c r="AI29" s="24"/>
      <c r="AJ29" s="24"/>
      <c r="AK29" s="12" t="s">
        <v>40</v>
      </c>
      <c r="AL29" s="12" t="s">
        <v>40</v>
      </c>
      <c r="AM29" s="12" t="s">
        <v>40</v>
      </c>
      <c r="AN29" s="12"/>
      <c r="AO29" s="12"/>
      <c r="AP29" s="12" t="s">
        <v>40</v>
      </c>
      <c r="AQ29" s="12"/>
      <c r="AR29" s="12"/>
      <c r="AS29" s="12" t="s">
        <v>40</v>
      </c>
      <c r="AT29" s="13"/>
      <c r="AU29" s="33" t="s">
        <v>44</v>
      </c>
      <c r="AV29" s="34" t="s">
        <v>44</v>
      </c>
      <c r="AW29" s="34" t="s">
        <v>44</v>
      </c>
      <c r="AX29" s="34" t="s">
        <v>44</v>
      </c>
      <c r="AY29" s="34" t="s">
        <v>44</v>
      </c>
      <c r="AZ29" s="34" t="s">
        <v>44</v>
      </c>
      <c r="BA29" s="34" t="s">
        <v>44</v>
      </c>
      <c r="BB29" s="34" t="s">
        <v>44</v>
      </c>
      <c r="BC29" s="35" t="s">
        <v>44</v>
      </c>
      <c r="BD29" s="36" t="s">
        <v>44</v>
      </c>
      <c r="BE29" s="37" t="s">
        <v>44</v>
      </c>
    </row>
    <row r="30" spans="1:57" ht="18" x14ac:dyDescent="0.35">
      <c r="A30" s="7">
        <v>8220</v>
      </c>
      <c r="B30" s="8" t="s">
        <v>78</v>
      </c>
      <c r="C30" s="42" t="s">
        <v>79</v>
      </c>
      <c r="D30" s="8" t="s">
        <v>43</v>
      </c>
      <c r="E30" s="9">
        <v>19.25</v>
      </c>
      <c r="F30" s="9">
        <v>11.04</v>
      </c>
      <c r="G30" s="10" t="s">
        <v>40</v>
      </c>
      <c r="H30" s="23">
        <f t="shared" si="0"/>
        <v>1554.3886000000002</v>
      </c>
      <c r="I30" s="23">
        <f t="shared" si="1"/>
        <v>80.753626380819739</v>
      </c>
      <c r="J30" s="23">
        <f t="shared" si="2"/>
        <v>1924.8529999999998</v>
      </c>
      <c r="K30" s="10" t="s">
        <v>40</v>
      </c>
      <c r="L30" s="10" t="s">
        <v>40</v>
      </c>
      <c r="M30" s="31" t="s">
        <v>65</v>
      </c>
      <c r="N30" s="32" t="s">
        <v>65</v>
      </c>
      <c r="O30" s="11" t="s">
        <v>40</v>
      </c>
      <c r="P30" s="24">
        <v>36.708599999999997</v>
      </c>
      <c r="Q30" s="24">
        <v>39.323</v>
      </c>
      <c r="R30" s="11" t="s">
        <v>40</v>
      </c>
      <c r="S30" s="24">
        <v>201.92</v>
      </c>
      <c r="T30" s="24">
        <v>338.12</v>
      </c>
      <c r="U30" s="11" t="s">
        <v>40</v>
      </c>
      <c r="V30" s="24">
        <v>257.45999999999998</v>
      </c>
      <c r="W30" s="24">
        <v>340.89</v>
      </c>
      <c r="X30" s="11" t="s">
        <v>40</v>
      </c>
      <c r="Y30" s="24">
        <v>657.98</v>
      </c>
      <c r="Z30" s="24">
        <v>754.53</v>
      </c>
      <c r="AA30" s="11" t="s">
        <v>40</v>
      </c>
      <c r="AB30" s="24">
        <v>365.19</v>
      </c>
      <c r="AC30" s="24">
        <v>416.57</v>
      </c>
      <c r="AD30" s="11"/>
      <c r="AE30" s="24"/>
      <c r="AF30" s="24"/>
      <c r="AG30" s="11" t="s">
        <v>40</v>
      </c>
      <c r="AH30" s="11"/>
      <c r="AI30" s="24">
        <v>35.130000000000003</v>
      </c>
      <c r="AJ30" s="24">
        <v>35.42</v>
      </c>
      <c r="AK30" s="12" t="s">
        <v>40</v>
      </c>
      <c r="AL30" s="12"/>
      <c r="AM30" s="12" t="s">
        <v>40</v>
      </c>
      <c r="AN30" s="12" t="s">
        <v>40</v>
      </c>
      <c r="AO30" s="12" t="s">
        <v>40</v>
      </c>
      <c r="AP30" s="12" t="s">
        <v>40</v>
      </c>
      <c r="AQ30" s="12" t="s">
        <v>40</v>
      </c>
      <c r="AR30" s="12" t="s">
        <v>40</v>
      </c>
      <c r="AS30" s="12" t="s">
        <v>40</v>
      </c>
      <c r="AT30" s="13" t="s">
        <v>40</v>
      </c>
      <c r="AU30" s="33" t="s">
        <v>65</v>
      </c>
      <c r="AV30" s="34" t="s">
        <v>65</v>
      </c>
      <c r="AW30" s="34" t="s">
        <v>44</v>
      </c>
      <c r="AX30" s="34" t="s">
        <v>44</v>
      </c>
      <c r="AY30" s="34" t="s">
        <v>44</v>
      </c>
      <c r="AZ30" s="34" t="s">
        <v>44</v>
      </c>
      <c r="BA30" s="34" t="s">
        <v>44</v>
      </c>
      <c r="BB30" s="34" t="s">
        <v>44</v>
      </c>
      <c r="BC30" s="35" t="s">
        <v>44</v>
      </c>
      <c r="BD30" s="36" t="s">
        <v>44</v>
      </c>
      <c r="BE30" s="37" t="s">
        <v>44</v>
      </c>
    </row>
    <row r="31" spans="1:57" ht="18" x14ac:dyDescent="0.35">
      <c r="A31" s="7">
        <v>8320</v>
      </c>
      <c r="B31" s="8" t="s">
        <v>80</v>
      </c>
      <c r="C31" s="42" t="s">
        <v>79</v>
      </c>
      <c r="D31" s="8" t="s">
        <v>43</v>
      </c>
      <c r="E31" s="9">
        <v>502.24</v>
      </c>
      <c r="F31" s="9">
        <v>133</v>
      </c>
      <c r="G31" s="10" t="s">
        <v>40</v>
      </c>
      <c r="H31" s="23">
        <f t="shared" si="0"/>
        <v>12489.795</v>
      </c>
      <c r="I31" s="23">
        <f t="shared" si="1"/>
        <v>79.97234384179923</v>
      </c>
      <c r="J31" s="23">
        <f t="shared" si="2"/>
        <v>15617.6428</v>
      </c>
      <c r="K31" s="10" t="s">
        <v>40</v>
      </c>
      <c r="L31" s="10"/>
      <c r="M31" s="31" t="s">
        <v>44</v>
      </c>
      <c r="N31" s="32" t="s">
        <v>44</v>
      </c>
      <c r="O31" s="11" t="s">
        <v>40</v>
      </c>
      <c r="P31" s="24">
        <v>789.72500000000002</v>
      </c>
      <c r="Q31" s="24">
        <v>1248.6228000000001</v>
      </c>
      <c r="R31" s="11" t="s">
        <v>40</v>
      </c>
      <c r="S31" s="24">
        <v>893.73</v>
      </c>
      <c r="T31" s="24">
        <v>1612.36</v>
      </c>
      <c r="U31" s="11"/>
      <c r="V31" s="24"/>
      <c r="W31" s="24"/>
      <c r="X31" s="11" t="s">
        <v>40</v>
      </c>
      <c r="Y31" s="24">
        <v>930.69</v>
      </c>
      <c r="Z31" s="24">
        <v>1373.16</v>
      </c>
      <c r="AA31" s="11" t="s">
        <v>40</v>
      </c>
      <c r="AB31" s="24">
        <v>0</v>
      </c>
      <c r="AC31" s="24">
        <v>1.34</v>
      </c>
      <c r="AD31" s="11" t="s">
        <v>40</v>
      </c>
      <c r="AE31" s="24">
        <v>61.65</v>
      </c>
      <c r="AF31" s="24">
        <v>61.65</v>
      </c>
      <c r="AG31" s="11" t="s">
        <v>40</v>
      </c>
      <c r="AH31" s="11"/>
      <c r="AI31" s="24">
        <v>9814</v>
      </c>
      <c r="AJ31" s="24">
        <v>11320.51</v>
      </c>
      <c r="AK31" s="12" t="s">
        <v>40</v>
      </c>
      <c r="AL31" s="12"/>
      <c r="AM31" s="12" t="s">
        <v>40</v>
      </c>
      <c r="AN31" s="12" t="s">
        <v>40</v>
      </c>
      <c r="AO31" s="12" t="s">
        <v>40</v>
      </c>
      <c r="AP31" s="12" t="s">
        <v>40</v>
      </c>
      <c r="AQ31" s="12" t="s">
        <v>40</v>
      </c>
      <c r="AR31" s="12"/>
      <c r="AS31" s="12" t="s">
        <v>40</v>
      </c>
      <c r="AT31" s="13"/>
      <c r="AU31" s="33" t="s">
        <v>44</v>
      </c>
      <c r="AV31" s="34" t="s">
        <v>44</v>
      </c>
      <c r="AW31" s="34" t="s">
        <v>44</v>
      </c>
      <c r="AX31" s="34" t="s">
        <v>44</v>
      </c>
      <c r="AY31" s="34" t="s">
        <v>44</v>
      </c>
      <c r="AZ31" s="34" t="s">
        <v>44</v>
      </c>
      <c r="BA31" s="34" t="s">
        <v>44</v>
      </c>
      <c r="BB31" s="34" t="s">
        <v>44</v>
      </c>
      <c r="BC31" s="35" t="s">
        <v>44</v>
      </c>
      <c r="BD31" s="36" t="s">
        <v>44</v>
      </c>
      <c r="BE31" s="37" t="s">
        <v>44</v>
      </c>
    </row>
    <row r="32" spans="1:57" ht="18" x14ac:dyDescent="0.35">
      <c r="A32" s="14">
        <v>8230</v>
      </c>
      <c r="B32" s="15" t="s">
        <v>81</v>
      </c>
      <c r="C32" s="43" t="s">
        <v>79</v>
      </c>
      <c r="D32" s="15" t="s">
        <v>43</v>
      </c>
      <c r="E32" s="9"/>
      <c r="F32" s="9">
        <v>17</v>
      </c>
      <c r="G32" s="10"/>
      <c r="H32" s="23"/>
      <c r="I32" s="23"/>
      <c r="J32" s="23"/>
      <c r="K32" s="10" t="s">
        <v>40</v>
      </c>
      <c r="L32" s="10" t="s">
        <v>40</v>
      </c>
      <c r="M32" s="31" t="s">
        <v>65</v>
      </c>
      <c r="N32" s="32" t="s">
        <v>65</v>
      </c>
      <c r="O32" s="11"/>
      <c r="P32" s="24"/>
      <c r="Q32" s="24"/>
      <c r="R32" s="11"/>
      <c r="S32" s="24"/>
      <c r="T32" s="24"/>
      <c r="U32" s="11"/>
      <c r="V32" s="24"/>
      <c r="W32" s="24"/>
      <c r="X32" s="11"/>
      <c r="Y32" s="24"/>
      <c r="Z32" s="24"/>
      <c r="AA32" s="11"/>
      <c r="AB32" s="24"/>
      <c r="AC32" s="24"/>
      <c r="AD32" s="11"/>
      <c r="AE32" s="24"/>
      <c r="AF32" s="24"/>
      <c r="AG32" s="11"/>
      <c r="AH32" s="11"/>
      <c r="AI32" s="24"/>
      <c r="AJ32" s="24"/>
      <c r="AK32" s="12" t="s">
        <v>40</v>
      </c>
      <c r="AL32" s="12" t="s">
        <v>40</v>
      </c>
      <c r="AM32" s="12" t="s">
        <v>40</v>
      </c>
      <c r="AN32" s="12"/>
      <c r="AO32" s="12"/>
      <c r="AP32" s="12" t="s">
        <v>40</v>
      </c>
      <c r="AQ32" s="12" t="s">
        <v>40</v>
      </c>
      <c r="AR32" s="12"/>
      <c r="AS32" s="12"/>
      <c r="AT32" s="13"/>
      <c r="AU32" s="33" t="s">
        <v>44</v>
      </c>
      <c r="AV32" s="34" t="s">
        <v>44</v>
      </c>
      <c r="AW32" s="34" t="s">
        <v>40</v>
      </c>
      <c r="AX32" s="33" t="s">
        <v>65</v>
      </c>
      <c r="AY32" s="34" t="s">
        <v>65</v>
      </c>
      <c r="AZ32" s="34" t="s">
        <v>44</v>
      </c>
      <c r="BA32" s="34" t="s">
        <v>44</v>
      </c>
      <c r="BB32" s="34" t="s">
        <v>44</v>
      </c>
      <c r="BC32" s="35" t="s">
        <v>44</v>
      </c>
      <c r="BD32" s="36" t="s">
        <v>44</v>
      </c>
      <c r="BE32" s="37" t="s">
        <v>44</v>
      </c>
    </row>
    <row r="33" spans="1:57" ht="18" x14ac:dyDescent="0.35">
      <c r="A33" s="14">
        <v>8310</v>
      </c>
      <c r="B33" s="15" t="s">
        <v>82</v>
      </c>
      <c r="C33" s="43" t="s">
        <v>79</v>
      </c>
      <c r="D33" s="15" t="s">
        <v>43</v>
      </c>
      <c r="E33" s="9"/>
      <c r="F33" s="9">
        <v>118</v>
      </c>
      <c r="G33" s="10"/>
      <c r="H33" s="23"/>
      <c r="I33" s="23"/>
      <c r="J33" s="23"/>
      <c r="K33" s="10" t="s">
        <v>40</v>
      </c>
      <c r="L33" s="10"/>
      <c r="M33" s="31" t="s">
        <v>44</v>
      </c>
      <c r="N33" s="32" t="s">
        <v>44</v>
      </c>
      <c r="O33" s="11"/>
      <c r="P33" s="24"/>
      <c r="Q33" s="24"/>
      <c r="R33" s="11"/>
      <c r="S33" s="24"/>
      <c r="T33" s="24"/>
      <c r="U33" s="11"/>
      <c r="V33" s="24"/>
      <c r="W33" s="24"/>
      <c r="X33" s="11"/>
      <c r="Y33" s="24"/>
      <c r="Z33" s="24"/>
      <c r="AA33" s="11"/>
      <c r="AB33" s="24"/>
      <c r="AC33" s="24"/>
      <c r="AD33" s="11"/>
      <c r="AE33" s="24"/>
      <c r="AF33" s="24"/>
      <c r="AG33" s="11"/>
      <c r="AH33" s="11"/>
      <c r="AI33" s="24"/>
      <c r="AJ33" s="24"/>
      <c r="AK33" s="12" t="s">
        <v>40</v>
      </c>
      <c r="AL33" s="12"/>
      <c r="AM33" s="12" t="s">
        <v>40</v>
      </c>
      <c r="AN33" s="12" t="s">
        <v>40</v>
      </c>
      <c r="AO33" s="12" t="s">
        <v>40</v>
      </c>
      <c r="AP33" s="12" t="s">
        <v>40</v>
      </c>
      <c r="AQ33" s="12" t="s">
        <v>40</v>
      </c>
      <c r="AR33" s="12" t="s">
        <v>40</v>
      </c>
      <c r="AS33" s="12" t="s">
        <v>40</v>
      </c>
      <c r="AT33" s="13"/>
      <c r="AU33" s="33" t="s">
        <v>44</v>
      </c>
      <c r="AV33" s="34" t="s">
        <v>44</v>
      </c>
      <c r="AW33" s="34" t="s">
        <v>44</v>
      </c>
      <c r="AX33" s="34" t="s">
        <v>44</v>
      </c>
      <c r="AY33" s="34" t="s">
        <v>44</v>
      </c>
      <c r="AZ33" s="34" t="s">
        <v>44</v>
      </c>
      <c r="BA33" s="34" t="s">
        <v>44</v>
      </c>
      <c r="BB33" s="34" t="s">
        <v>44</v>
      </c>
      <c r="BC33" s="35" t="s">
        <v>44</v>
      </c>
      <c r="BD33" s="36" t="s">
        <v>44</v>
      </c>
      <c r="BE33" s="37" t="s">
        <v>44</v>
      </c>
    </row>
    <row r="34" spans="1:57" ht="18" x14ac:dyDescent="0.35">
      <c r="A34" s="14">
        <v>8330</v>
      </c>
      <c r="B34" s="15" t="s">
        <v>83</v>
      </c>
      <c r="C34" s="43" t="s">
        <v>79</v>
      </c>
      <c r="D34" s="15" t="s">
        <v>43</v>
      </c>
      <c r="E34" s="9" t="s">
        <v>44</v>
      </c>
      <c r="F34" s="9" t="s">
        <v>44</v>
      </c>
      <c r="G34" s="10" t="s">
        <v>44</v>
      </c>
      <c r="H34" s="23" t="s">
        <v>44</v>
      </c>
      <c r="I34" s="23" t="s">
        <v>44</v>
      </c>
      <c r="J34" s="23" t="s">
        <v>44</v>
      </c>
      <c r="K34" s="10">
        <v>76000</v>
      </c>
      <c r="L34" s="10" t="s">
        <v>44</v>
      </c>
      <c r="M34" s="31" t="s">
        <v>44</v>
      </c>
      <c r="N34" s="32">
        <v>760000</v>
      </c>
      <c r="O34" s="11" t="s">
        <v>44</v>
      </c>
      <c r="P34" s="24" t="s">
        <v>44</v>
      </c>
      <c r="Q34" s="24" t="s">
        <v>44</v>
      </c>
      <c r="R34" s="11" t="s">
        <v>44</v>
      </c>
      <c r="S34" s="24" t="s">
        <v>44</v>
      </c>
      <c r="T34" s="24" t="s">
        <v>44</v>
      </c>
      <c r="U34" s="11" t="s">
        <v>44</v>
      </c>
      <c r="V34" s="24" t="s">
        <v>44</v>
      </c>
      <c r="W34" s="24" t="s">
        <v>44</v>
      </c>
      <c r="X34" s="11" t="s">
        <v>44</v>
      </c>
      <c r="Y34" s="24" t="s">
        <v>44</v>
      </c>
      <c r="Z34" s="24" t="s">
        <v>44</v>
      </c>
      <c r="AA34" s="11" t="s">
        <v>44</v>
      </c>
      <c r="AB34" s="24" t="s">
        <v>44</v>
      </c>
      <c r="AC34" s="24" t="s">
        <v>44</v>
      </c>
      <c r="AD34" s="11" t="s">
        <v>44</v>
      </c>
      <c r="AE34" s="24" t="s">
        <v>44</v>
      </c>
      <c r="AF34" s="24" t="s">
        <v>44</v>
      </c>
      <c r="AG34" s="11" t="s">
        <v>44</v>
      </c>
      <c r="AH34" s="11" t="s">
        <v>44</v>
      </c>
      <c r="AI34" s="24" t="s">
        <v>44</v>
      </c>
      <c r="AJ34" s="24" t="s">
        <v>44</v>
      </c>
      <c r="AK34" s="12" t="s">
        <v>40</v>
      </c>
      <c r="AL34" s="12" t="s">
        <v>40</v>
      </c>
      <c r="AM34" s="12" t="s">
        <v>40</v>
      </c>
      <c r="AN34" s="12" t="s">
        <v>40</v>
      </c>
      <c r="AO34" s="12" t="s">
        <v>40</v>
      </c>
      <c r="AP34" s="12" t="s">
        <v>40</v>
      </c>
      <c r="AQ34" s="12" t="s">
        <v>40</v>
      </c>
      <c r="AR34" s="12" t="s">
        <v>40</v>
      </c>
      <c r="AS34" s="12" t="s">
        <v>40</v>
      </c>
      <c r="AT34" s="13"/>
      <c r="AU34" s="33"/>
      <c r="AV34" s="34"/>
      <c r="AW34" s="34"/>
      <c r="AX34" s="34"/>
      <c r="AY34" s="34"/>
      <c r="AZ34" s="34"/>
      <c r="BA34" s="34"/>
      <c r="BB34" s="34"/>
      <c r="BC34" s="35"/>
      <c r="BD34" s="36"/>
      <c r="BE34" s="37"/>
    </row>
    <row r="35" spans="1:57" ht="18" x14ac:dyDescent="0.35">
      <c r="A35" s="7">
        <v>9320</v>
      </c>
      <c r="B35" s="8" t="s">
        <v>84</v>
      </c>
      <c r="C35" s="42" t="s">
        <v>85</v>
      </c>
      <c r="D35" s="8" t="s">
        <v>43</v>
      </c>
      <c r="E35" s="9">
        <v>58.97</v>
      </c>
      <c r="F35" s="16" t="s">
        <v>86</v>
      </c>
      <c r="G35" s="10" t="s">
        <v>40</v>
      </c>
      <c r="H35" s="23">
        <f t="shared" si="0"/>
        <v>2573.8685</v>
      </c>
      <c r="I35" s="23">
        <f t="shared" si="1"/>
        <v>43.570991775191175</v>
      </c>
      <c r="J35" s="23">
        <f t="shared" si="2"/>
        <v>5907.2984000000006</v>
      </c>
      <c r="K35" s="10"/>
      <c r="L35" s="10" t="s">
        <v>40</v>
      </c>
      <c r="M35" s="31">
        <v>2100</v>
      </c>
      <c r="N35" s="32">
        <v>2520</v>
      </c>
      <c r="O35" s="11" t="s">
        <v>40</v>
      </c>
      <c r="P35" s="24">
        <v>264.39850000000001</v>
      </c>
      <c r="Q35" s="24">
        <v>832.75840000000005</v>
      </c>
      <c r="R35" s="11" t="s">
        <v>40</v>
      </c>
      <c r="S35" s="24">
        <v>149.54</v>
      </c>
      <c r="T35" s="24">
        <v>404.42</v>
      </c>
      <c r="U35" s="11" t="s">
        <v>40</v>
      </c>
      <c r="V35" s="24">
        <v>285.33999999999997</v>
      </c>
      <c r="W35" s="24">
        <v>435.82</v>
      </c>
      <c r="X35" s="11" t="s">
        <v>40</v>
      </c>
      <c r="Y35" s="24">
        <v>459.63</v>
      </c>
      <c r="Z35" s="24">
        <v>927.93</v>
      </c>
      <c r="AA35" s="11" t="s">
        <v>40</v>
      </c>
      <c r="AB35" s="24">
        <v>1303.8499999999999</v>
      </c>
      <c r="AC35" s="24">
        <v>3194.14</v>
      </c>
      <c r="AD35" s="11" t="s">
        <v>40</v>
      </c>
      <c r="AE35" s="24">
        <v>107.67</v>
      </c>
      <c r="AF35" s="24">
        <v>108.76</v>
      </c>
      <c r="AG35" s="11" t="s">
        <v>40</v>
      </c>
      <c r="AH35" s="11" t="s">
        <v>40</v>
      </c>
      <c r="AI35" s="24">
        <v>3.44</v>
      </c>
      <c r="AJ35" s="24">
        <v>3.47</v>
      </c>
      <c r="AK35" s="12"/>
      <c r="AL35" s="12"/>
      <c r="AM35" s="12"/>
      <c r="AN35" s="12"/>
      <c r="AO35" s="12"/>
      <c r="AP35" s="12"/>
      <c r="AQ35" s="12"/>
      <c r="AR35" s="12"/>
      <c r="AS35" s="12"/>
      <c r="AT35" s="13" t="s">
        <v>40</v>
      </c>
      <c r="AU35" s="33">
        <v>2099.8000000000002</v>
      </c>
      <c r="AV35" s="34">
        <v>2519.8000000000002</v>
      </c>
      <c r="AW35" s="34" t="s">
        <v>40</v>
      </c>
      <c r="AX35" s="34">
        <v>0.1</v>
      </c>
      <c r="AY35" s="34">
        <v>0.1</v>
      </c>
      <c r="AZ35" s="34" t="s">
        <v>40</v>
      </c>
      <c r="BA35" s="34">
        <v>0.1</v>
      </c>
      <c r="BB35" s="33">
        <v>0.1</v>
      </c>
      <c r="BC35" s="35" t="s">
        <v>44</v>
      </c>
      <c r="BD35" s="36" t="s">
        <v>44</v>
      </c>
      <c r="BE35" s="37" t="s">
        <v>44</v>
      </c>
    </row>
    <row r="36" spans="1:57" ht="18" x14ac:dyDescent="0.35">
      <c r="A36" s="7">
        <v>9360</v>
      </c>
      <c r="B36" s="8" t="s">
        <v>87</v>
      </c>
      <c r="C36" s="42" t="s">
        <v>85</v>
      </c>
      <c r="D36" s="8" t="s">
        <v>39</v>
      </c>
      <c r="E36" s="9">
        <v>102.94</v>
      </c>
      <c r="F36" s="9">
        <v>500</v>
      </c>
      <c r="G36" s="10" t="s">
        <v>40</v>
      </c>
      <c r="H36" s="23">
        <f t="shared" si="0"/>
        <v>9583.3456000000006</v>
      </c>
      <c r="I36" s="23">
        <f t="shared" si="1"/>
        <v>93.093908928706014</v>
      </c>
      <c r="J36" s="23">
        <f t="shared" si="2"/>
        <v>10294.2778</v>
      </c>
      <c r="K36" s="10" t="s">
        <v>40</v>
      </c>
      <c r="L36" s="10" t="s">
        <v>40</v>
      </c>
      <c r="M36" s="31">
        <v>15462</v>
      </c>
      <c r="N36" s="32">
        <v>17008</v>
      </c>
      <c r="O36" s="11" t="s">
        <v>40</v>
      </c>
      <c r="P36" s="24">
        <v>788.29560000000004</v>
      </c>
      <c r="Q36" s="24">
        <v>797.88779999999997</v>
      </c>
      <c r="R36" s="11" t="s">
        <v>40</v>
      </c>
      <c r="S36" s="24">
        <v>3239.13</v>
      </c>
      <c r="T36" s="24">
        <v>3633.6</v>
      </c>
      <c r="U36" s="11" t="s">
        <v>40</v>
      </c>
      <c r="V36" s="24">
        <v>3595.55</v>
      </c>
      <c r="W36" s="24">
        <v>3667.55</v>
      </c>
      <c r="X36" s="11" t="s">
        <v>40</v>
      </c>
      <c r="Y36" s="24">
        <v>1880.45</v>
      </c>
      <c r="Z36" s="24">
        <v>2025.68</v>
      </c>
      <c r="AA36" s="11" t="s">
        <v>40</v>
      </c>
      <c r="AB36" s="24">
        <v>75.42</v>
      </c>
      <c r="AC36" s="24">
        <v>165.06</v>
      </c>
      <c r="AD36" s="11" t="s">
        <v>40</v>
      </c>
      <c r="AE36" s="24">
        <v>4.5</v>
      </c>
      <c r="AF36" s="24">
        <v>4.5</v>
      </c>
      <c r="AG36" s="11"/>
      <c r="AH36" s="11"/>
      <c r="AI36" s="24"/>
      <c r="AJ36" s="24"/>
      <c r="AK36" s="12" t="s">
        <v>40</v>
      </c>
      <c r="AL36" s="12"/>
      <c r="AM36" s="12" t="s">
        <v>40</v>
      </c>
      <c r="AN36" s="12"/>
      <c r="AO36" s="12" t="s">
        <v>40</v>
      </c>
      <c r="AP36" s="12" t="s">
        <v>40</v>
      </c>
      <c r="AQ36" s="12" t="s">
        <v>40</v>
      </c>
      <c r="AR36" s="12" t="s">
        <v>40</v>
      </c>
      <c r="AS36" s="12" t="s">
        <v>40</v>
      </c>
      <c r="AT36" s="13" t="s">
        <v>40</v>
      </c>
      <c r="AU36" s="33">
        <v>15462</v>
      </c>
      <c r="AV36" s="34">
        <v>17008</v>
      </c>
      <c r="AW36" s="34" t="s">
        <v>44</v>
      </c>
      <c r="AX36" s="34" t="s">
        <v>44</v>
      </c>
      <c r="AY36" s="34" t="s">
        <v>44</v>
      </c>
      <c r="AZ36" s="34" t="s">
        <v>44</v>
      </c>
      <c r="BA36" s="34" t="s">
        <v>44</v>
      </c>
      <c r="BB36" s="34" t="s">
        <v>44</v>
      </c>
      <c r="BC36" s="35" t="s">
        <v>44</v>
      </c>
      <c r="BD36" s="36" t="s">
        <v>44</v>
      </c>
      <c r="BE36" s="37" t="s">
        <v>44</v>
      </c>
    </row>
    <row r="37" spans="1:57" ht="18" x14ac:dyDescent="0.35">
      <c r="A37" s="7">
        <v>9370</v>
      </c>
      <c r="B37" s="8" t="s">
        <v>88</v>
      </c>
      <c r="C37" s="42" t="s">
        <v>85</v>
      </c>
      <c r="D37" s="8" t="s">
        <v>39</v>
      </c>
      <c r="E37" s="9">
        <v>23.85</v>
      </c>
      <c r="F37" s="9"/>
      <c r="G37" s="10" t="s">
        <v>40</v>
      </c>
      <c r="H37" s="23">
        <f t="shared" si="0"/>
        <v>590.41</v>
      </c>
      <c r="I37" s="23">
        <f t="shared" si="1"/>
        <v>33.098070433115446</v>
      </c>
      <c r="J37" s="23">
        <f t="shared" si="2"/>
        <v>1783.8200000000002</v>
      </c>
      <c r="K37" s="10"/>
      <c r="L37" s="10"/>
      <c r="M37" s="31" t="s">
        <v>44</v>
      </c>
      <c r="N37" s="32" t="s">
        <v>44</v>
      </c>
      <c r="O37" s="11"/>
      <c r="P37" s="24"/>
      <c r="Q37" s="24"/>
      <c r="R37" s="11" t="s">
        <v>40</v>
      </c>
      <c r="S37" s="24">
        <v>1.39</v>
      </c>
      <c r="T37" s="24">
        <v>10.68</v>
      </c>
      <c r="U37" s="11" t="s">
        <v>40</v>
      </c>
      <c r="V37" s="24">
        <v>384.81</v>
      </c>
      <c r="W37" s="24">
        <v>744.54</v>
      </c>
      <c r="X37" s="11" t="s">
        <v>40</v>
      </c>
      <c r="Y37" s="24">
        <v>21.31</v>
      </c>
      <c r="Z37" s="24">
        <v>34.340000000000003</v>
      </c>
      <c r="AA37" s="11" t="s">
        <v>40</v>
      </c>
      <c r="AB37" s="24">
        <v>158.62</v>
      </c>
      <c r="AC37" s="24">
        <v>574.57000000000005</v>
      </c>
      <c r="AD37" s="11" t="s">
        <v>40</v>
      </c>
      <c r="AE37" s="24">
        <v>24.28</v>
      </c>
      <c r="AF37" s="24">
        <v>419.69</v>
      </c>
      <c r="AG37" s="11"/>
      <c r="AH37" s="11"/>
      <c r="AI37" s="24"/>
      <c r="AJ37" s="24"/>
      <c r="AK37" s="12"/>
      <c r="AL37" s="12"/>
      <c r="AM37" s="12"/>
      <c r="AN37" s="12"/>
      <c r="AO37" s="12"/>
      <c r="AP37" s="12"/>
      <c r="AQ37" s="12"/>
      <c r="AR37" s="12"/>
      <c r="AS37" s="12"/>
      <c r="AT37" s="13"/>
      <c r="AU37" s="33" t="s">
        <v>44</v>
      </c>
      <c r="AV37" s="34" t="s">
        <v>44</v>
      </c>
      <c r="AW37" s="34" t="s">
        <v>44</v>
      </c>
      <c r="AX37" s="34" t="s">
        <v>44</v>
      </c>
      <c r="AY37" s="34" t="s">
        <v>44</v>
      </c>
      <c r="AZ37" s="34" t="s">
        <v>44</v>
      </c>
      <c r="BA37" s="34" t="s">
        <v>44</v>
      </c>
      <c r="BB37" s="34" t="s">
        <v>44</v>
      </c>
      <c r="BC37" s="35" t="s">
        <v>44</v>
      </c>
      <c r="BD37" s="36" t="s">
        <v>44</v>
      </c>
      <c r="BE37" s="37" t="s">
        <v>44</v>
      </c>
    </row>
    <row r="38" spans="1:57" ht="18" x14ac:dyDescent="0.35">
      <c r="A38" s="7">
        <v>9550</v>
      </c>
      <c r="B38" s="8" t="s">
        <v>89</v>
      </c>
      <c r="C38" s="42" t="s">
        <v>85</v>
      </c>
      <c r="D38" s="8" t="s">
        <v>43</v>
      </c>
      <c r="E38" s="9">
        <v>736.98</v>
      </c>
      <c r="F38" s="9"/>
      <c r="G38" s="10" t="s">
        <v>40</v>
      </c>
      <c r="H38" s="23">
        <f t="shared" si="0"/>
        <v>62611.594000000005</v>
      </c>
      <c r="I38" s="23">
        <f t="shared" si="1"/>
        <v>84.956554031273654</v>
      </c>
      <c r="J38" s="23">
        <f t="shared" si="2"/>
        <v>73698.368199999997</v>
      </c>
      <c r="K38" s="10"/>
      <c r="L38" s="10"/>
      <c r="M38" s="31" t="s">
        <v>44</v>
      </c>
      <c r="N38" s="32" t="s">
        <v>44</v>
      </c>
      <c r="O38" s="11" t="s">
        <v>40</v>
      </c>
      <c r="P38" s="24">
        <v>1313.2539999999999</v>
      </c>
      <c r="Q38" s="24">
        <v>1480.5282</v>
      </c>
      <c r="R38" s="11" t="s">
        <v>40</v>
      </c>
      <c r="S38" s="24">
        <v>20648.34</v>
      </c>
      <c r="T38" s="24">
        <v>24573.64</v>
      </c>
      <c r="U38" s="11" t="s">
        <v>40</v>
      </c>
      <c r="V38" s="24">
        <v>313.92</v>
      </c>
      <c r="W38" s="24">
        <v>510</v>
      </c>
      <c r="X38" s="11" t="s">
        <v>40</v>
      </c>
      <c r="Y38" s="24">
        <v>26071.65</v>
      </c>
      <c r="Z38" s="24">
        <v>31954.85</v>
      </c>
      <c r="AA38" s="11" t="s">
        <v>40</v>
      </c>
      <c r="AB38" s="24">
        <v>14264.43</v>
      </c>
      <c r="AC38" s="24">
        <v>15179.35</v>
      </c>
      <c r="AD38" s="11"/>
      <c r="AE38" s="24"/>
      <c r="AF38" s="24"/>
      <c r="AG38" s="11"/>
      <c r="AH38" s="11"/>
      <c r="AI38" s="24"/>
      <c r="AJ38" s="24"/>
      <c r="AK38" s="12"/>
      <c r="AL38" s="12"/>
      <c r="AM38" s="12"/>
      <c r="AN38" s="12"/>
      <c r="AO38" s="12"/>
      <c r="AP38" s="12"/>
      <c r="AQ38" s="12"/>
      <c r="AR38" s="12"/>
      <c r="AS38" s="12"/>
      <c r="AT38" s="13"/>
      <c r="AU38" s="33" t="s">
        <v>44</v>
      </c>
      <c r="AV38" s="34" t="s">
        <v>44</v>
      </c>
      <c r="AW38" s="34" t="s">
        <v>44</v>
      </c>
      <c r="AX38" s="34" t="s">
        <v>44</v>
      </c>
      <c r="AY38" s="34" t="s">
        <v>44</v>
      </c>
      <c r="AZ38" s="34" t="s">
        <v>44</v>
      </c>
      <c r="BA38" s="34" t="s">
        <v>44</v>
      </c>
      <c r="BB38" s="34" t="s">
        <v>44</v>
      </c>
      <c r="BC38" s="35" t="s">
        <v>44</v>
      </c>
      <c r="BD38" s="36" t="s">
        <v>44</v>
      </c>
      <c r="BE38" s="37" t="s">
        <v>44</v>
      </c>
    </row>
    <row r="39" spans="1:57" ht="18" x14ac:dyDescent="0.35">
      <c r="A39" s="7">
        <v>9560</v>
      </c>
      <c r="B39" s="8" t="s">
        <v>90</v>
      </c>
      <c r="C39" s="42" t="s">
        <v>85</v>
      </c>
      <c r="D39" s="8" t="s">
        <v>39</v>
      </c>
      <c r="E39" s="9">
        <v>44.4</v>
      </c>
      <c r="F39" s="9">
        <v>190</v>
      </c>
      <c r="G39" s="10" t="s">
        <v>40</v>
      </c>
      <c r="H39" s="23">
        <f t="shared" si="0"/>
        <v>3322.2723000000001</v>
      </c>
      <c r="I39" s="23">
        <f t="shared" si="1"/>
        <v>74.819250987360888</v>
      </c>
      <c r="J39" s="23">
        <f t="shared" si="2"/>
        <v>4440.3976999999995</v>
      </c>
      <c r="K39" s="10"/>
      <c r="L39" s="10" t="s">
        <v>40</v>
      </c>
      <c r="M39" s="31" t="s">
        <v>65</v>
      </c>
      <c r="N39" s="32" t="s">
        <v>65</v>
      </c>
      <c r="O39" s="11" t="s">
        <v>40</v>
      </c>
      <c r="P39" s="24">
        <v>1005.5223</v>
      </c>
      <c r="Q39" s="24">
        <v>1142.4576999999999</v>
      </c>
      <c r="R39" s="11" t="s">
        <v>40</v>
      </c>
      <c r="S39" s="24">
        <v>30.61</v>
      </c>
      <c r="T39" s="24">
        <v>55.91</v>
      </c>
      <c r="U39" s="11" t="s">
        <v>40</v>
      </c>
      <c r="V39" s="24">
        <v>2023.66</v>
      </c>
      <c r="W39" s="24">
        <v>2810.83</v>
      </c>
      <c r="X39" s="11" t="s">
        <v>40</v>
      </c>
      <c r="Y39" s="24">
        <v>262.48</v>
      </c>
      <c r="Z39" s="24">
        <v>431.2</v>
      </c>
      <c r="AA39" s="11"/>
      <c r="AB39" s="24"/>
      <c r="AC39" s="24"/>
      <c r="AD39" s="11"/>
      <c r="AE39" s="24"/>
      <c r="AF39" s="24"/>
      <c r="AG39" s="11"/>
      <c r="AH39" s="11"/>
      <c r="AI39" s="24"/>
      <c r="AJ39" s="24"/>
      <c r="AK39" s="12"/>
      <c r="AL39" s="12"/>
      <c r="AM39" s="12"/>
      <c r="AN39" s="12"/>
      <c r="AO39" s="12"/>
      <c r="AP39" s="12"/>
      <c r="AQ39" s="12"/>
      <c r="AR39" s="12"/>
      <c r="AS39" s="12"/>
      <c r="AT39" s="13" t="s">
        <v>40</v>
      </c>
      <c r="AU39" s="33" t="s">
        <v>65</v>
      </c>
      <c r="AV39" s="34" t="s">
        <v>65</v>
      </c>
      <c r="AW39" s="34" t="s">
        <v>44</v>
      </c>
      <c r="AX39" s="34" t="s">
        <v>44</v>
      </c>
      <c r="AY39" s="34" t="s">
        <v>44</v>
      </c>
      <c r="AZ39" s="34" t="s">
        <v>44</v>
      </c>
      <c r="BA39" s="34" t="s">
        <v>44</v>
      </c>
      <c r="BB39" s="34" t="s">
        <v>44</v>
      </c>
      <c r="BC39" s="35" t="s">
        <v>44</v>
      </c>
      <c r="BD39" s="36" t="s">
        <v>44</v>
      </c>
      <c r="BE39" s="37" t="s">
        <v>44</v>
      </c>
    </row>
    <row r="40" spans="1:57" ht="18" x14ac:dyDescent="0.35">
      <c r="A40" s="14" t="s">
        <v>91</v>
      </c>
      <c r="B40" s="15" t="s">
        <v>92</v>
      </c>
      <c r="C40" s="43" t="s">
        <v>85</v>
      </c>
      <c r="D40" s="15" t="s">
        <v>39</v>
      </c>
      <c r="E40" s="9"/>
      <c r="F40" s="9">
        <v>132</v>
      </c>
      <c r="G40" s="10"/>
      <c r="H40" s="23"/>
      <c r="I40" s="23"/>
      <c r="J40" s="23"/>
      <c r="K40" s="10" t="s">
        <v>40</v>
      </c>
      <c r="L40" s="10"/>
      <c r="M40" s="10"/>
      <c r="N40" s="10"/>
      <c r="O40" s="11"/>
      <c r="P40" s="24"/>
      <c r="Q40" s="24"/>
      <c r="R40" s="11"/>
      <c r="S40" s="24"/>
      <c r="T40" s="24"/>
      <c r="U40" s="11"/>
      <c r="V40" s="24"/>
      <c r="W40" s="24"/>
      <c r="X40" s="11"/>
      <c r="Y40" s="24"/>
      <c r="Z40" s="24"/>
      <c r="AA40" s="11"/>
      <c r="AB40" s="24"/>
      <c r="AC40" s="24"/>
      <c r="AD40" s="11"/>
      <c r="AE40" s="24"/>
      <c r="AF40" s="24"/>
      <c r="AG40" s="11"/>
      <c r="AH40" s="11"/>
      <c r="AI40" s="24"/>
      <c r="AJ40" s="24"/>
      <c r="AK40" s="12" t="s">
        <v>40</v>
      </c>
      <c r="AL40" s="12" t="s">
        <v>40</v>
      </c>
      <c r="AM40" s="12" t="s">
        <v>40</v>
      </c>
      <c r="AN40" s="12"/>
      <c r="AO40" s="12" t="s">
        <v>40</v>
      </c>
      <c r="AP40" s="12" t="s">
        <v>40</v>
      </c>
      <c r="AQ40" s="12" t="s">
        <v>40</v>
      </c>
      <c r="AR40" s="12"/>
      <c r="AS40" s="12" t="s">
        <v>40</v>
      </c>
      <c r="AT40" s="13"/>
      <c r="AU40" s="33" t="s">
        <v>44</v>
      </c>
      <c r="AV40" s="34" t="s">
        <v>44</v>
      </c>
      <c r="AW40" s="34" t="s">
        <v>44</v>
      </c>
      <c r="AX40" s="34" t="s">
        <v>44</v>
      </c>
      <c r="AY40" s="34" t="s">
        <v>44</v>
      </c>
      <c r="AZ40" s="34" t="s">
        <v>44</v>
      </c>
      <c r="BA40" s="34" t="s">
        <v>44</v>
      </c>
      <c r="BB40" s="34" t="s">
        <v>44</v>
      </c>
      <c r="BC40" s="35" t="s">
        <v>44</v>
      </c>
      <c r="BD40" s="36" t="s">
        <v>44</v>
      </c>
      <c r="BE40" s="37" t="s">
        <v>44</v>
      </c>
    </row>
    <row r="41" spans="1:57" ht="18" x14ac:dyDescent="0.35">
      <c r="A41" s="14" t="s">
        <v>93</v>
      </c>
      <c r="B41" s="15" t="s">
        <v>94</v>
      </c>
      <c r="C41" s="43" t="s">
        <v>85</v>
      </c>
      <c r="D41" s="15" t="s">
        <v>43</v>
      </c>
      <c r="E41" s="9">
        <v>6.07</v>
      </c>
      <c r="F41" s="9"/>
      <c r="G41" s="10" t="s">
        <v>40</v>
      </c>
      <c r="H41" s="23">
        <f t="shared" si="0"/>
        <v>198.91000000000003</v>
      </c>
      <c r="I41" s="23">
        <f t="shared" si="1"/>
        <v>32.388907885952491</v>
      </c>
      <c r="J41" s="23">
        <f t="shared" si="2"/>
        <v>614.13</v>
      </c>
      <c r="K41" s="10"/>
      <c r="L41" s="10"/>
      <c r="M41" s="10"/>
      <c r="N41" s="10"/>
      <c r="O41" s="11"/>
      <c r="P41" s="24"/>
      <c r="Q41" s="24"/>
      <c r="R41" s="11" t="s">
        <v>40</v>
      </c>
      <c r="S41" s="24">
        <v>0.95</v>
      </c>
      <c r="T41" s="24">
        <v>4.8</v>
      </c>
      <c r="U41" s="11" t="s">
        <v>40</v>
      </c>
      <c r="V41" s="24">
        <v>2.6</v>
      </c>
      <c r="W41" s="24">
        <v>12.13</v>
      </c>
      <c r="X41" s="11" t="s">
        <v>40</v>
      </c>
      <c r="Y41" s="24">
        <v>0.94</v>
      </c>
      <c r="Z41" s="24">
        <v>17.989999999999998</v>
      </c>
      <c r="AA41" s="11" t="s">
        <v>40</v>
      </c>
      <c r="AB41" s="24">
        <v>164.55</v>
      </c>
      <c r="AC41" s="24">
        <v>216.03</v>
      </c>
      <c r="AD41" s="11" t="s">
        <v>40</v>
      </c>
      <c r="AE41" s="24">
        <v>29.87</v>
      </c>
      <c r="AF41" s="24">
        <v>363.18</v>
      </c>
      <c r="AG41" s="11"/>
      <c r="AH41" s="11"/>
      <c r="AI41" s="24"/>
      <c r="AJ41" s="24"/>
      <c r="AK41" s="12"/>
      <c r="AL41" s="12"/>
      <c r="AM41" s="12"/>
      <c r="AN41" s="12"/>
      <c r="AO41" s="12"/>
      <c r="AP41" s="12"/>
      <c r="AQ41" s="12"/>
      <c r="AR41" s="12"/>
      <c r="AS41" s="12"/>
      <c r="AT41" s="13"/>
      <c r="AU41" s="33" t="s">
        <v>44</v>
      </c>
      <c r="AV41" s="34" t="s">
        <v>44</v>
      </c>
      <c r="AW41" s="34" t="s">
        <v>44</v>
      </c>
      <c r="AX41" s="34" t="s">
        <v>44</v>
      </c>
      <c r="AY41" s="34" t="s">
        <v>44</v>
      </c>
      <c r="AZ41" s="34" t="s">
        <v>44</v>
      </c>
      <c r="BA41" s="34" t="s">
        <v>44</v>
      </c>
      <c r="BB41" s="34" t="s">
        <v>44</v>
      </c>
      <c r="BC41" s="35" t="s">
        <v>44</v>
      </c>
      <c r="BD41" s="36" t="s">
        <v>44</v>
      </c>
      <c r="BE41" s="37" t="s">
        <v>44</v>
      </c>
    </row>
  </sheetData>
  <mergeCells count="9">
    <mergeCell ref="AK1:AS1"/>
    <mergeCell ref="AT1:BC1"/>
    <mergeCell ref="G1:L1"/>
    <mergeCell ref="E1:F1"/>
    <mergeCell ref="A1:A2"/>
    <mergeCell ref="B1:B2"/>
    <mergeCell ref="C1:C2"/>
    <mergeCell ref="D1:D2"/>
    <mergeCell ref="O1:AH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3321b0-75bc-4de4-b3c8-68e612a33661">
      <Terms xmlns="http://schemas.microsoft.com/office/infopath/2007/PartnerControls"/>
    </lcf76f155ced4ddcb4097134ff3c332f>
    <TaxCatchAll xmlns="8482d355-1f9f-4633-a70a-c760c13cca9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A9F135358A8E74B90FAE2F2DC757585" ma:contentTypeVersion="10" ma:contentTypeDescription="Crear nuevo documento." ma:contentTypeScope="" ma:versionID="2f1dddb9624961c61ce3d728966150d5">
  <xsd:schema xmlns:xsd="http://www.w3.org/2001/XMLSchema" xmlns:xs="http://www.w3.org/2001/XMLSchema" xmlns:p="http://schemas.microsoft.com/office/2006/metadata/properties" xmlns:ns2="d33321b0-75bc-4de4-b3c8-68e612a33661" xmlns:ns3="8482d355-1f9f-4633-a70a-c760c13cca91" targetNamespace="http://schemas.microsoft.com/office/2006/metadata/properties" ma:root="true" ma:fieldsID="b4e53fafa31a8dcf2ae589658302e842" ns2:_="" ns3:_="">
    <xsd:import namespace="d33321b0-75bc-4de4-b3c8-68e612a33661"/>
    <xsd:import namespace="8482d355-1f9f-4633-a70a-c760c13cca9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321b0-75bc-4de4-b3c8-68e612a336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8615d88-cd93-448a-b93f-405f4c438c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82d355-1f9f-4633-a70a-c760c13cca9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8fda85-f6c3-4454-b083-9c57162795e1}" ma:internalName="TaxCatchAll" ma:showField="CatchAllData" ma:web="8482d355-1f9f-4633-a70a-c760c13cc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51F964-D89F-4B03-A33B-9529481D6560}">
  <ds:schemaRefs>
    <ds:schemaRef ds:uri="http://schemas.microsoft.com/sharepoint/v3/contenttype/forms"/>
  </ds:schemaRefs>
</ds:datastoreItem>
</file>

<file path=customXml/itemProps2.xml><?xml version="1.0" encoding="utf-8"?>
<ds:datastoreItem xmlns:ds="http://schemas.openxmlformats.org/officeDocument/2006/customXml" ds:itemID="{DB504B7F-CFF6-4BDD-99D9-CF03055884C9}">
  <ds:schemaRefs>
    <ds:schemaRef ds:uri="d33321b0-75bc-4de4-b3c8-68e612a33661"/>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http://schemas.microsoft.com/office/2006/metadata/properties"/>
    <ds:schemaRef ds:uri="8482d355-1f9f-4633-a70a-c760c13cca91"/>
    <ds:schemaRef ds:uri="http://www.w3.org/XML/1998/namespace"/>
  </ds:schemaRefs>
</ds:datastoreItem>
</file>

<file path=customXml/itemProps3.xml><?xml version="1.0" encoding="utf-8"?>
<ds:datastoreItem xmlns:ds="http://schemas.openxmlformats.org/officeDocument/2006/customXml" ds:itemID="{5F66EA4E-AB46-478D-92DA-C128E1634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3321b0-75bc-4de4-b3c8-68e612a33661"/>
    <ds:schemaRef ds:uri="8482d355-1f9f-4633-a70a-c760c13cc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Léeme</vt:lpstr>
      <vt:lpstr>Readme</vt:lpstr>
      <vt:lpstr>Leia-me</vt:lpstr>
      <vt:lpstr>DISTRIBUTION HCI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 A2. Coherencia ecológica de la Red Natura 2000. Región Biogeográfica Macaronésica</dc:title>
  <dc:subject/>
  <dc:creator>Ministerio para la Transición Ecológica y el Reto Demográfico</dc:creator>
  <cp:keywords/>
  <dc:description/>
  <cp:lastModifiedBy>Equipo Técnico Natura 2000</cp:lastModifiedBy>
  <cp:revision/>
  <dcterms:created xsi:type="dcterms:W3CDTF">2023-05-31T11:46:11Z</dcterms:created>
  <dcterms:modified xsi:type="dcterms:W3CDTF">2025-12-19T12:47:21Z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0x010100AA9F135358A8E74B90FAE2F2DC757585</vt:lpwstr>
  </property>
  <property fmtid="{D5CDD505-2E9C-101B-9397-08002B2CF9AE}" pid="3" name="MediaServiceImageTags">
    <vt:lpwstr/>
  </property>
</Properties>
</file>