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<sst xmlns="http://schemas.openxmlformats.org/spreadsheetml/2006/main" count="3877" uniqueCount="436">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</sst>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123.93282150772413</v>
      </c>
      <c r="F14" s="6">
        <v>7.5617306410615797</v>
      </c>
      <c r="G14" s="6">
        <v>129.10520360634368</v>
      </c>
      <c r="H14" s="6">
        <v>1.0591230357420001</v>
      </c>
      <c r="I14" s="6">
        <v>4.9977292696868139</v>
      </c>
      <c r="J14" s="6">
        <v>6.7306966808111497</v>
      </c>
      <c r="K14" s="6">
        <v>8.4579426799480473</v>
      </c>
      <c r="L14" s="6">
        <v>0.1326479846918365</v>
      </c>
      <c r="M14" s="6">
        <v>24.19039920892725</v>
      </c>
      <c r="N14" s="6">
        <v>2.3081536072870312</v>
      </c>
      <c r="O14" s="6">
        <v>0.48129808801626489</v>
      </c>
      <c r="P14" s="6">
        <v>1.6453650910795192</v>
      </c>
      <c r="Q14" s="6">
        <v>2.4379101276191681</v>
      </c>
      <c r="R14" s="6">
        <v>3.0562547048276389</v>
      </c>
      <c r="S14" s="6">
        <v>4.9223109329510528</v>
      </c>
      <c r="T14" s="6">
        <v>12.477992964338833</v>
      </c>
      <c r="U14" s="6">
        <v>0.70617057781595871</v>
      </c>
      <c r="V14" s="6">
        <v>14.380404005184742</v>
      </c>
      <c r="W14" s="6">
        <v>3.4323172759297131</v>
      </c>
      <c r="X14" s="6">
        <v>0.20417363931150373</v>
      </c>
      <c r="Y14" s="6">
        <v>0.33385567433371344</v>
      </c>
      <c r="Z14" s="6">
        <v>0.11816747688974727</v>
      </c>
      <c r="AA14" s="6">
        <v>0.11265578511633742</v>
      </c>
      <c r="AB14" s="6">
        <v>0.76885257475270197</v>
      </c>
      <c r="AC14" s="6">
        <v>0.27008924214800001</v>
      </c>
      <c r="AD14" s="6">
        <v>2.7021224806426301E-2</v>
      </c>
      <c r="AE14" s="60"/>
      <c r="AF14" s="26">
        <v>40639.75348740301</v>
      </c>
      <c r="AG14" s="26">
        <v>510771.75689988799</v>
      </c>
      <c r="AH14" s="26">
        <v>203328.6063711356</v>
      </c>
      <c r="AI14" s="26">
        <v>38800.435125269643</v>
      </c>
      <c r="AJ14" s="26">
        <v>31826.317466818509</v>
      </c>
      <c r="AK14" s="26" t="s">
        <v>431</v>
      </c>
      <c r="AL14" s="49" t="s">
        <v>49</v>
      </c>
    </row>
    <row r="15" spans="1:38" s="1" customFormat="1" ht="26.25" customHeight="1" thickBot="1" x14ac:dyDescent="0.25">
      <c r="A15" s="70" t="s">
        <v>53</v>
      </c>
      <c r="B15" s="70" t="s">
        <v>54</v>
      </c>
      <c r="C15" s="71" t="s">
        <v>55</v>
      </c>
      <c r="D15" s="72"/>
      <c r="E15" s="6">
        <v>14.124109211623578</v>
      </c>
      <c r="F15" s="6">
        <v>0.42266632279197092</v>
      </c>
      <c r="G15" s="6">
        <v>7.3292181209940246</v>
      </c>
      <c r="H15" s="6" t="s">
        <v>432</v>
      </c>
      <c r="I15" s="6">
        <v>0.26632049805259511</v>
      </c>
      <c r="J15" s="6">
        <v>0.28969984013418115</v>
      </c>
      <c r="K15" s="6">
        <v>0.31961608557663002</v>
      </c>
      <c r="L15" s="6">
        <v>3.0944155331881731E-2</v>
      </c>
      <c r="M15" s="6">
        <v>1.9500365292480251</v>
      </c>
      <c r="N15" s="6">
        <v>0.21379866354405722</v>
      </c>
      <c r="O15" s="6">
        <v>0.25569029891584266</v>
      </c>
      <c r="P15" s="6">
        <v>5.0718582262482659E-2</v>
      </c>
      <c r="Q15" s="6">
        <v>7.5259766132567893E-2</v>
      </c>
      <c r="R15" s="6">
        <v>0.85816674147694882</v>
      </c>
      <c r="S15" s="6">
        <v>0.45400451612154896</v>
      </c>
      <c r="T15" s="6">
        <v>6.1839301697888542</v>
      </c>
      <c r="U15" s="6">
        <v>0.19148599947371875</v>
      </c>
      <c r="V15" s="6">
        <v>2.2616008727304457</v>
      </c>
      <c r="W15" s="6">
        <v>1.8479384093631798E-2</v>
      </c>
      <c r="X15" s="6">
        <v>1.1265181294993001E-4</v>
      </c>
      <c r="Y15" s="6">
        <v>2.519839984704263E-4</v>
      </c>
      <c r="Z15" s="6">
        <v>1.4221740232974299E-4</v>
      </c>
      <c r="AA15" s="6">
        <v>5.5344331512183025E-4</v>
      </c>
      <c r="AB15" s="6">
        <v>1.060296503734128E-3</v>
      </c>
      <c r="AC15" s="6" t="s">
        <v>431</v>
      </c>
      <c r="AD15" s="6" t="s">
        <v>431</v>
      </c>
      <c r="AE15" s="60"/>
      <c r="AF15" s="26">
        <v>126579.58774291226</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3.4377472192506113</v>
      </c>
      <c r="F16" s="6">
        <v>0.277562807235539</v>
      </c>
      <c r="G16" s="6">
        <v>1.3070364442469269</v>
      </c>
      <c r="H16" s="6">
        <v>0.24538888976531478</v>
      </c>
      <c r="I16" s="6">
        <v>0.31120601227921418</v>
      </c>
      <c r="J16" s="6">
        <v>0.39433378987821421</v>
      </c>
      <c r="K16" s="6">
        <v>0.5471828137032142</v>
      </c>
      <c r="L16" s="6">
        <v>6.6661536096561197E-2</v>
      </c>
      <c r="M16" s="6">
        <v>2.5032974974153421</v>
      </c>
      <c r="N16" s="6">
        <v>0.14574208917046158</v>
      </c>
      <c r="O16" s="6">
        <v>5.9353021050103677E-2</v>
      </c>
      <c r="P16" s="6">
        <v>7.6391026083153157E-3</v>
      </c>
      <c r="Q16" s="6">
        <v>2.9822479734233102E-3</v>
      </c>
      <c r="R16" s="6">
        <v>0.13224407027240406</v>
      </c>
      <c r="S16" s="6">
        <v>3.6712993931604591E-2</v>
      </c>
      <c r="T16" s="6">
        <v>2.0888855130642998E-2</v>
      </c>
      <c r="U16" s="6">
        <v>3.0647228204513468E-3</v>
      </c>
      <c r="V16" s="6">
        <v>2.4242790554280003</v>
      </c>
      <c r="W16" s="6">
        <v>0.45940440144938777</v>
      </c>
      <c r="X16" s="6">
        <v>9.0636536806064191E-2</v>
      </c>
      <c r="Y16" s="6">
        <v>7.3577274786360086E-2</v>
      </c>
      <c r="Z16" s="6">
        <v>2.2985774142016264E-2</v>
      </c>
      <c r="AA16" s="6">
        <v>1.8368464837891722E-2</v>
      </c>
      <c r="AB16" s="6">
        <v>0.2055726282916204</v>
      </c>
      <c r="AC16" s="6">
        <v>2.2927143361777799E-2</v>
      </c>
      <c r="AD16" s="6">
        <v>1.26652987E-9</v>
      </c>
      <c r="AE16" s="60"/>
      <c r="AF16" s="26">
        <v>6949.2420250221558</v>
      </c>
      <c r="AG16" s="26">
        <v>8430.3218930000003</v>
      </c>
      <c r="AH16" s="26">
        <v>5590.2999702557972</v>
      </c>
      <c r="AI16" s="26">
        <v>4562.9620000000004</v>
      </c>
      <c r="AJ16" s="26" t="s">
        <v>431</v>
      </c>
      <c r="AK16" s="26" t="s">
        <v>431</v>
      </c>
      <c r="AL16" s="49" t="s">
        <v>49</v>
      </c>
    </row>
    <row r="17" spans="1:38" s="2" customFormat="1" ht="26.25" customHeight="1" thickBot="1" x14ac:dyDescent="0.25">
      <c r="A17" s="70" t="s">
        <v>53</v>
      </c>
      <c r="B17" s="70" t="s">
        <v>58</v>
      </c>
      <c r="C17" s="71" t="s">
        <v>59</v>
      </c>
      <c r="D17" s="72"/>
      <c r="E17" s="6">
        <v>8.6428844871458992</v>
      </c>
      <c r="F17" s="6">
        <v>0.22905348126124314</v>
      </c>
      <c r="G17" s="6">
        <v>6.3743586486428274</v>
      </c>
      <c r="H17" s="6">
        <v>2.6804999999999998E-5</v>
      </c>
      <c r="I17" s="6">
        <v>0.18765958980555675</v>
      </c>
      <c r="J17" s="6">
        <v>0.7080765751441509</v>
      </c>
      <c r="K17" s="6">
        <v>2.1148677721873357</v>
      </c>
      <c r="L17" s="6">
        <v>1.0162226894194075E-2</v>
      </c>
      <c r="M17" s="6">
        <v>97.163953973597572</v>
      </c>
      <c r="N17" s="6">
        <v>7.2276738336306821</v>
      </c>
      <c r="O17" s="6">
        <v>0.14023819299462612</v>
      </c>
      <c r="P17" s="6">
        <v>5.5145090876422597E-3</v>
      </c>
      <c r="Q17" s="6">
        <v>0.30260292237530106</v>
      </c>
      <c r="R17" s="6">
        <v>1.120844580707719</v>
      </c>
      <c r="S17" s="6">
        <v>1.3978693709587877E-2</v>
      </c>
      <c r="T17" s="6">
        <v>0.71702995877519859</v>
      </c>
      <c r="U17" s="6">
        <v>1.4132634305374675E-3</v>
      </c>
      <c r="V17" s="6">
        <v>5.0832764753091473</v>
      </c>
      <c r="W17" s="6">
        <v>1.0094949414252539</v>
      </c>
      <c r="X17" s="6">
        <v>8.7774131240096471E-4</v>
      </c>
      <c r="Y17" s="6">
        <v>1.7662713593729641E-3</v>
      </c>
      <c r="Z17" s="6">
        <v>8.7759910506306096E-4</v>
      </c>
      <c r="AA17" s="6">
        <v>8.770004493760616E-4</v>
      </c>
      <c r="AB17" s="6">
        <v>4.3986122271526505E-3</v>
      </c>
      <c r="AC17" s="6">
        <v>4.8999999999999998E-5</v>
      </c>
      <c r="AD17" s="6">
        <v>8.4358020665171493E-2</v>
      </c>
      <c r="AE17" s="60"/>
      <c r="AF17" s="26">
        <v>1575.7620679300128</v>
      </c>
      <c r="AG17" s="26">
        <v>25134.740193346799</v>
      </c>
      <c r="AH17" s="26">
        <v>34917.760722463499</v>
      </c>
      <c r="AI17" s="26">
        <v>0.72471666666599999</v>
      </c>
      <c r="AJ17" s="26" t="s">
        <v>433</v>
      </c>
      <c r="AK17" s="26" t="s">
        <v>431</v>
      </c>
      <c r="AL17" s="49" t="s">
        <v>49</v>
      </c>
    </row>
    <row r="18" spans="1:38" s="2" customFormat="1" ht="26.25" customHeight="1" thickBot="1" x14ac:dyDescent="0.25">
      <c r="A18" s="70" t="s">
        <v>53</v>
      </c>
      <c r="B18" s="70" t="s">
        <v>60</v>
      </c>
      <c r="C18" s="71" t="s">
        <v>61</v>
      </c>
      <c r="D18" s="72"/>
      <c r="E18" s="6">
        <v>4.7846512820009464</v>
      </c>
      <c r="F18" s="6">
        <v>3.7307423300430666E-2</v>
      </c>
      <c r="G18" s="6">
        <v>8.4309574416030575</v>
      </c>
      <c r="H18" s="6">
        <v>2.7267000000000002E-5</v>
      </c>
      <c r="I18" s="6">
        <v>9.2858454013009434E-2</v>
      </c>
      <c r="J18" s="6">
        <v>0.11971636673401508</v>
      </c>
      <c r="K18" s="6">
        <v>0.14829600610532206</v>
      </c>
      <c r="L18" s="6">
        <v>4.5113758192689195E-2</v>
      </c>
      <c r="M18" s="6">
        <v>0.5615529504862562</v>
      </c>
      <c r="N18" s="6">
        <v>8.5176815151634284E-3</v>
      </c>
      <c r="O18" s="6">
        <v>2.1919352397112711E-3</v>
      </c>
      <c r="P18" s="6">
        <v>1.3362728970927004E-3</v>
      </c>
      <c r="Q18" s="6">
        <v>8.0780894983759031E-3</v>
      </c>
      <c r="R18" s="6">
        <v>5.0920619193152205E-3</v>
      </c>
      <c r="S18" s="6">
        <v>9.6905887507402477E-3</v>
      </c>
      <c r="T18" s="6">
        <v>0.46629831013977874</v>
      </c>
      <c r="U18" s="6">
        <v>3.8439090796608438E-3</v>
      </c>
      <c r="V18" s="6">
        <v>0.16002077231250367</v>
      </c>
      <c r="W18" s="6">
        <v>8.415181936773675E-3</v>
      </c>
      <c r="X18" s="6">
        <v>3.3567458896496702E-5</v>
      </c>
      <c r="Y18" s="6">
        <v>6.3645335034763297E-5</v>
      </c>
      <c r="Z18" s="6">
        <v>3.2153161634763301E-5</v>
      </c>
      <c r="AA18" s="6">
        <v>3.8332323911167797E-5</v>
      </c>
      <c r="AB18" s="6">
        <v>1.6769820996121479E-4</v>
      </c>
      <c r="AC18" s="6">
        <v>3.0000000000000001E-6</v>
      </c>
      <c r="AD18" s="6" t="s">
        <v>431</v>
      </c>
      <c r="AE18" s="60"/>
      <c r="AF18" s="26">
        <v>2803.1436010827701</v>
      </c>
      <c r="AG18" s="26">
        <v>1501.57391223234</v>
      </c>
      <c r="AH18" s="26">
        <v>13587.161043107888</v>
      </c>
      <c r="AI18" s="26">
        <v>0.73699999999999999</v>
      </c>
      <c r="AJ18" s="26" t="s">
        <v>433</v>
      </c>
      <c r="AK18" s="26" t="s">
        <v>431</v>
      </c>
      <c r="AL18" s="49" t="s">
        <v>49</v>
      </c>
    </row>
    <row r="19" spans="1:38" s="2" customFormat="1" ht="26.25" customHeight="1" thickBot="1" x14ac:dyDescent="0.25">
      <c r="A19" s="70" t="s">
        <v>53</v>
      </c>
      <c r="B19" s="70" t="s">
        <v>62</v>
      </c>
      <c r="C19" s="71" t="s">
        <v>63</v>
      </c>
      <c r="D19" s="72"/>
      <c r="E19" s="6">
        <v>9.3897588778778935</v>
      </c>
      <c r="F19" s="6">
        <v>1.9536306685857951</v>
      </c>
      <c r="G19" s="6">
        <v>7.999788194122246</v>
      </c>
      <c r="H19" s="6">
        <v>5.6239460000000003E-3</v>
      </c>
      <c r="I19" s="6">
        <v>0.2492441654563459</v>
      </c>
      <c r="J19" s="6">
        <v>0.31641584246137239</v>
      </c>
      <c r="K19" s="6">
        <v>0.37818758930667012</v>
      </c>
      <c r="L19" s="6">
        <v>2.7971838066595492E-2</v>
      </c>
      <c r="M19" s="6">
        <v>3.6873729309374328</v>
      </c>
      <c r="N19" s="6">
        <v>9.9560850558588473E-2</v>
      </c>
      <c r="O19" s="6">
        <v>9.5322293296905142E-3</v>
      </c>
      <c r="P19" s="6">
        <v>2.240503629902529E-2</v>
      </c>
      <c r="Q19" s="6">
        <v>6.6123619785649249E-2</v>
      </c>
      <c r="R19" s="6">
        <v>0.11668138404695566</v>
      </c>
      <c r="S19" s="6">
        <v>6.8702041771299488E-2</v>
      </c>
      <c r="T19" s="6">
        <v>0.9188028071735016</v>
      </c>
      <c r="U19" s="6">
        <v>0.1606457423920836</v>
      </c>
      <c r="V19" s="6">
        <v>0.31386551329868961</v>
      </c>
      <c r="W19" s="6">
        <v>0.18812162123785786</v>
      </c>
      <c r="X19" s="6">
        <v>5.0306624958114197E-3</v>
      </c>
      <c r="Y19" s="6">
        <v>9.8015777261117303E-3</v>
      </c>
      <c r="Z19" s="6">
        <v>4.4998693001727479E-3</v>
      </c>
      <c r="AA19" s="6">
        <v>4.1627236973237605E-3</v>
      </c>
      <c r="AB19" s="6">
        <v>2.3494833318891031E-2</v>
      </c>
      <c r="AC19" s="6">
        <v>4.6268962707410197E-2</v>
      </c>
      <c r="AD19" s="6">
        <v>2.6281587193599999E-5</v>
      </c>
      <c r="AE19" s="60"/>
      <c r="AF19" s="26">
        <v>4868.0602571611316</v>
      </c>
      <c r="AG19" s="26">
        <v>6827.7027500000004</v>
      </c>
      <c r="AH19" s="26">
        <v>123476.00228099966</v>
      </c>
      <c r="AI19" s="26">
        <v>151.998559559151</v>
      </c>
      <c r="AJ19" s="26" t="s">
        <v>431</v>
      </c>
      <c r="AK19" s="26" t="s">
        <v>431</v>
      </c>
      <c r="AL19" s="49" t="s">
        <v>49</v>
      </c>
    </row>
    <row r="20" spans="1:38" s="2" customFormat="1" ht="26.25" customHeight="1" thickBot="1" x14ac:dyDescent="0.25">
      <c r="A20" s="70" t="s">
        <v>53</v>
      </c>
      <c r="B20" s="70" t="s">
        <v>64</v>
      </c>
      <c r="C20" s="71" t="s">
        <v>65</v>
      </c>
      <c r="D20" s="72"/>
      <c r="E20" s="6">
        <v>7.343635668447174</v>
      </c>
      <c r="F20" s="6">
        <v>2.0945799390344568</v>
      </c>
      <c r="G20" s="6">
        <v>0.64397404557872984</v>
      </c>
      <c r="H20" s="6">
        <v>0.13532851358899589</v>
      </c>
      <c r="I20" s="6">
        <v>1.0152175365411438</v>
      </c>
      <c r="J20" s="6">
        <v>1.1765938080594398</v>
      </c>
      <c r="K20" s="6">
        <v>1.3020202211876224</v>
      </c>
      <c r="L20" s="6">
        <v>3.783513487528567E-2</v>
      </c>
      <c r="M20" s="6">
        <v>7.5946147922422966</v>
      </c>
      <c r="N20" s="6">
        <v>0.87405012824300443</v>
      </c>
      <c r="O20" s="6">
        <v>0.11435111325488344</v>
      </c>
      <c r="P20" s="6">
        <v>6.5581563966242665E-2</v>
      </c>
      <c r="Q20" s="6">
        <v>0.36504110138934087</v>
      </c>
      <c r="R20" s="6">
        <v>0.42669444580421573</v>
      </c>
      <c r="S20" s="6">
        <v>0.81504191594727671</v>
      </c>
      <c r="T20" s="6">
        <v>0.78165339516327681</v>
      </c>
      <c r="U20" s="6">
        <v>5.0460503767888652E-2</v>
      </c>
      <c r="V20" s="6">
        <v>8.7286713465743606</v>
      </c>
      <c r="W20" s="6">
        <v>2.270930653160852</v>
      </c>
      <c r="X20" s="6">
        <v>7.8516442276100634E-2</v>
      </c>
      <c r="Y20" s="6">
        <v>6.0391556803951189E-2</v>
      </c>
      <c r="Z20" s="6">
        <v>1.9005628011540751E-2</v>
      </c>
      <c r="AA20" s="6">
        <v>1.616865008183993E-2</v>
      </c>
      <c r="AB20" s="6">
        <v>0.17408227728333991</v>
      </c>
      <c r="AC20" s="6">
        <v>0.20503995422125451</v>
      </c>
      <c r="AD20" s="6">
        <v>0.1309263513281603</v>
      </c>
      <c r="AE20" s="60"/>
      <c r="AF20" s="26">
        <v>1788.9687768023259</v>
      </c>
      <c r="AG20" s="26" t="s">
        <v>431</v>
      </c>
      <c r="AH20" s="26">
        <v>68530.764069565077</v>
      </c>
      <c r="AI20" s="26">
        <v>42045.915973640003</v>
      </c>
      <c r="AJ20" s="26" t="s">
        <v>433</v>
      </c>
      <c r="AK20" s="26" t="s">
        <v>431</v>
      </c>
      <c r="AL20" s="49" t="s">
        <v>49</v>
      </c>
    </row>
    <row r="21" spans="1:38" s="2" customFormat="1" ht="26.25" customHeight="1" thickBot="1" x14ac:dyDescent="0.25">
      <c r="A21" s="70" t="s">
        <v>53</v>
      </c>
      <c r="B21" s="70" t="s">
        <v>66</v>
      </c>
      <c r="C21" s="71" t="s">
        <v>67</v>
      </c>
      <c r="D21" s="72"/>
      <c r="E21" s="6">
        <v>5.9015148079999999</v>
      </c>
      <c r="F21" s="6">
        <v>3.197385148</v>
      </c>
      <c r="G21" s="6">
        <v>5.4066856300000001</v>
      </c>
      <c r="H21" s="6">
        <v>0.26108683399999999</v>
      </c>
      <c r="I21" s="6">
        <v>1.3092644419999999</v>
      </c>
      <c r="J21" s="6">
        <v>1.4134346369999999</v>
      </c>
      <c r="K21" s="6">
        <v>1.539977798</v>
      </c>
      <c r="L21" s="6">
        <v>0.31992264399999998</v>
      </c>
      <c r="M21" s="6">
        <v>6.3266493229999998</v>
      </c>
      <c r="N21" s="6">
        <v>0.29155663199999998</v>
      </c>
      <c r="O21" s="6">
        <v>9.4528969000000004E-2</v>
      </c>
      <c r="P21" s="6">
        <v>1.091895E-2</v>
      </c>
      <c r="Q21" s="6">
        <v>1.6900128E-2</v>
      </c>
      <c r="R21" s="6">
        <v>0.346396117</v>
      </c>
      <c r="S21" s="6">
        <v>7.4365947000000002E-2</v>
      </c>
      <c r="T21" s="6">
        <v>1.9233962739999999</v>
      </c>
      <c r="U21" s="6">
        <v>6.3669119999999997E-3</v>
      </c>
      <c r="V21" s="6">
        <v>3.7333017000000002</v>
      </c>
      <c r="W21" s="6">
        <v>0.83056511751740425</v>
      </c>
      <c r="X21" s="6">
        <v>7.8323886150993047E-2</v>
      </c>
      <c r="Y21" s="6">
        <v>0.12850745865373797</v>
      </c>
      <c r="Z21" s="6">
        <v>4.3060033127471302E-2</v>
      </c>
      <c r="AA21" s="6">
        <v>3.6004050478744852E-2</v>
      </c>
      <c r="AB21" s="6">
        <v>0.28589542841094717</v>
      </c>
      <c r="AC21" s="6">
        <v>3.5922000000000003E-2</v>
      </c>
      <c r="AD21" s="6">
        <v>4.2499999999999998E-4</v>
      </c>
      <c r="AE21" s="60"/>
      <c r="AF21" s="26">
        <v>10641.152172508764</v>
      </c>
      <c r="AG21" s="26">
        <v>300.02</v>
      </c>
      <c r="AH21" s="26">
        <v>59032.56</v>
      </c>
      <c r="AI21" s="26">
        <v>7056.4009389488228</v>
      </c>
      <c r="AJ21" s="26" t="s">
        <v>433</v>
      </c>
      <c r="AK21" s="26" t="s">
        <v>431</v>
      </c>
      <c r="AL21" s="49" t="s">
        <v>49</v>
      </c>
    </row>
    <row r="22" spans="1:38" s="2" customFormat="1" ht="26.25" customHeight="1" thickBot="1" x14ac:dyDescent="0.25">
      <c r="A22" s="70" t="s">
        <v>53</v>
      </c>
      <c r="B22" s="74" t="s">
        <v>68</v>
      </c>
      <c r="C22" s="71" t="s">
        <v>69</v>
      </c>
      <c r="D22" s="72"/>
      <c r="E22" s="6">
        <v>49.878633425008694</v>
      </c>
      <c r="F22" s="6">
        <v>1.8202849010442745</v>
      </c>
      <c r="G22" s="6">
        <v>24.8163741048605</v>
      </c>
      <c r="H22" s="6">
        <v>0.13646715700000001</v>
      </c>
      <c r="I22" s="6">
        <v>0.82864215525329821</v>
      </c>
      <c r="J22" s="6">
        <v>1.0949343565505461</v>
      </c>
      <c r="K22" s="6">
        <v>1.2836054278761582</v>
      </c>
      <c r="L22" s="6">
        <v>0.21106769886404231</v>
      </c>
      <c r="M22" s="6">
        <v>50.413818858688131</v>
      </c>
      <c r="N22" s="6">
        <v>0.69532599329198086</v>
      </c>
      <c r="O22" s="6">
        <v>0.10111910299674583</v>
      </c>
      <c r="P22" s="6">
        <v>0.4235511054653095</v>
      </c>
      <c r="Q22" s="6">
        <v>7.3844653371537353E-2</v>
      </c>
      <c r="R22" s="6">
        <v>0.62946957401815695</v>
      </c>
      <c r="S22" s="6">
        <v>0.48317192803652348</v>
      </c>
      <c r="T22" s="6">
        <v>0.89074151574687221</v>
      </c>
      <c r="U22" s="6">
        <v>0.39247593332654263</v>
      </c>
      <c r="V22" s="6">
        <v>3.5667454045812312</v>
      </c>
      <c r="W22" s="6">
        <v>0.92502229062794006</v>
      </c>
      <c r="X22" s="6">
        <v>3.8108644403542669E-2</v>
      </c>
      <c r="Y22" s="6">
        <v>6.410902565573047E-2</v>
      </c>
      <c r="Z22" s="6">
        <v>1.9862777144881407E-2</v>
      </c>
      <c r="AA22" s="6">
        <v>1.5569889105394247E-2</v>
      </c>
      <c r="AB22" s="6">
        <v>0.13765033630060933</v>
      </c>
      <c r="AC22" s="6">
        <v>9.9658999999999998E-2</v>
      </c>
      <c r="AD22" s="6">
        <v>5.5112741767260002E-3</v>
      </c>
      <c r="AE22" s="60"/>
      <c r="AF22" s="26">
        <v>61888.1249423564</v>
      </c>
      <c r="AG22" s="26">
        <v>1354.5755211213332</v>
      </c>
      <c r="AH22" s="26">
        <v>83368.960999354167</v>
      </c>
      <c r="AI22" s="26">
        <v>7447.5140931434189</v>
      </c>
      <c r="AJ22" s="26">
        <v>11806.89228</v>
      </c>
      <c r="AK22" s="26" t="s">
        <v>431</v>
      </c>
      <c r="AL22" s="49" t="s">
        <v>49</v>
      </c>
    </row>
    <row r="23" spans="1:38" s="2" customFormat="1" ht="26.25" customHeight="1" thickBot="1" x14ac:dyDescent="0.25">
      <c r="A23" s="70" t="s">
        <v>70</v>
      </c>
      <c r="B23" s="74" t="s">
        <v>393</v>
      </c>
      <c r="C23" s="71" t="s">
        <v>389</v>
      </c>
      <c r="D23" s="117"/>
      <c r="E23" s="6">
        <v>9.2035979490000006</v>
      </c>
      <c r="F23" s="6">
        <v>0.84470266999999999</v>
      </c>
      <c r="G23" s="6">
        <v>1.017242E-2</v>
      </c>
      <c r="H23" s="6">
        <v>4.0689489999999997E-3</v>
      </c>
      <c r="I23" s="6">
        <v>0.50358678999999995</v>
      </c>
      <c r="J23" s="6">
        <v>0.50358678999999995</v>
      </c>
      <c r="K23" s="6">
        <v>0.50358678999999995</v>
      </c>
      <c r="L23" s="6">
        <v>0.36315883999999998</v>
      </c>
      <c r="M23" s="6">
        <v>3.8371357349999999</v>
      </c>
      <c r="N23" s="6" t="s">
        <v>432</v>
      </c>
      <c r="O23" s="6">
        <v>5.086213E-3</v>
      </c>
      <c r="P23" s="6" t="s">
        <v>432</v>
      </c>
      <c r="Q23" s="6" t="s">
        <v>432</v>
      </c>
      <c r="R23" s="6">
        <v>2.5431085999999999E-2</v>
      </c>
      <c r="S23" s="6">
        <v>0.86465648799999995</v>
      </c>
      <c r="T23" s="6">
        <v>3.5603485999999997E-2</v>
      </c>
      <c r="U23" s="6">
        <v>5.086213E-3</v>
      </c>
      <c r="V23" s="6">
        <v>0.50862147000000002</v>
      </c>
      <c r="W23" s="6" t="s">
        <v>432</v>
      </c>
      <c r="X23" s="6">
        <v>1.52586438349872E-2</v>
      </c>
      <c r="Y23" s="6">
        <v>2.5431073058312E-2</v>
      </c>
      <c r="Z23" s="6">
        <v>1.7496578264118656E-2</v>
      </c>
      <c r="AA23" s="6">
        <v>4.0181095432132961E-3</v>
      </c>
      <c r="AB23" s="6">
        <v>6.2204404700631155E-2</v>
      </c>
      <c r="AC23" s="6" t="s">
        <v>431</v>
      </c>
      <c r="AD23" s="6" t="s">
        <v>431</v>
      </c>
      <c r="AE23" s="60"/>
      <c r="AF23" s="26">
        <v>21921.584976264945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6.8640169131620565</v>
      </c>
      <c r="F24" s="6">
        <v>5.6172306430527499</v>
      </c>
      <c r="G24" s="6">
        <v>4.1688113732799996</v>
      </c>
      <c r="H24" s="6">
        <v>0.54556316199999999</v>
      </c>
      <c r="I24" s="6">
        <v>2.3246660986634051</v>
      </c>
      <c r="J24" s="6">
        <v>2.4316650026634052</v>
      </c>
      <c r="K24" s="6">
        <v>2.5932187586634052</v>
      </c>
      <c r="L24" s="6">
        <v>0.61136602165062404</v>
      </c>
      <c r="M24" s="6">
        <v>10.81025459386343</v>
      </c>
      <c r="N24" s="6">
        <v>0.47469717212141499</v>
      </c>
      <c r="O24" s="6">
        <v>0.19381580705090251</v>
      </c>
      <c r="P24" s="6">
        <v>1.6419090425000001E-2</v>
      </c>
      <c r="Q24" s="6">
        <v>1.7780730457200002E-2</v>
      </c>
      <c r="R24" s="6">
        <v>0.47854809546578359</v>
      </c>
      <c r="S24" s="6">
        <v>0.11272636771857836</v>
      </c>
      <c r="T24" s="6">
        <v>1.4734254397828812</v>
      </c>
      <c r="U24" s="6">
        <v>1.053566727431E-2</v>
      </c>
      <c r="V24" s="6">
        <v>7.6512210359614148</v>
      </c>
      <c r="W24" s="6">
        <v>1.5836851382724784</v>
      </c>
      <c r="X24" s="6">
        <v>0.15333603951840083</v>
      </c>
      <c r="Y24" s="6">
        <v>0.24777407457418951</v>
      </c>
      <c r="Z24" s="6">
        <v>7.9633927426678713E-2</v>
      </c>
      <c r="AA24" s="6">
        <v>6.4889662693167843E-2</v>
      </c>
      <c r="AB24" s="6">
        <v>0.54563370421243695</v>
      </c>
      <c r="AC24" s="6">
        <v>7.4167009327999994E-2</v>
      </c>
      <c r="AD24" s="6">
        <v>8.6900000551200002E-4</v>
      </c>
      <c r="AE24" s="60"/>
      <c r="AF24" s="26">
        <v>8046.4134100257834</v>
      </c>
      <c r="AG24" s="26" t="s">
        <v>431</v>
      </c>
      <c r="AH24" s="26">
        <v>73572.949615310805</v>
      </c>
      <c r="AI24" s="26">
        <v>14744.950394475509</v>
      </c>
      <c r="AJ24" s="26" t="s">
        <v>431</v>
      </c>
      <c r="AK24" s="26" t="s">
        <v>431</v>
      </c>
      <c r="AL24" s="49" t="s">
        <v>49</v>
      </c>
    </row>
    <row r="25" spans="1:38" s="2" customFormat="1" ht="26.25" customHeight="1" thickBot="1" x14ac:dyDescent="0.25">
      <c r="A25" s="70" t="s">
        <v>73</v>
      </c>
      <c r="B25" s="74" t="s">
        <v>74</v>
      </c>
      <c r="C25" s="76" t="s">
        <v>75</v>
      </c>
      <c r="D25" s="72"/>
      <c r="E25" s="6">
        <v>5.0774257950722861</v>
      </c>
      <c r="F25" s="6">
        <v>0.46805746946765048</v>
      </c>
      <c r="G25" s="6">
        <v>0.29488500107203114</v>
      </c>
      <c r="H25" s="6" t="s">
        <v>432</v>
      </c>
      <c r="I25" s="6">
        <v>4.0059120247999971E-2</v>
      </c>
      <c r="J25" s="6">
        <v>4.0059120247999971E-2</v>
      </c>
      <c r="K25" s="6">
        <v>4.0059120247999971E-2</v>
      </c>
      <c r="L25" s="6">
        <v>1.9228377719039985E-2</v>
      </c>
      <c r="M25" s="6">
        <v>3.1137872697166546</v>
      </c>
      <c r="N25" s="6">
        <v>2.2800574449751747E-2</v>
      </c>
      <c r="O25" s="6">
        <v>1.820304183005485E-5</v>
      </c>
      <c r="P25" s="6">
        <v>8.0396369908333461E-4</v>
      </c>
      <c r="Q25" s="6">
        <v>3.4886674917550115E-5</v>
      </c>
      <c r="R25" s="6">
        <v>4.2461709539901478E-3</v>
      </c>
      <c r="S25" s="6">
        <v>2.5780525225020351E-3</v>
      </c>
      <c r="T25" s="6">
        <v>3.4946401078870562E-5</v>
      </c>
      <c r="U25" s="6">
        <v>3.4883688609484089E-5</v>
      </c>
      <c r="V25" s="6">
        <v>6.6732441934334828E-3</v>
      </c>
      <c r="W25" s="6" t="s">
        <v>432</v>
      </c>
      <c r="X25" s="6">
        <v>7.5505229329187562E-7</v>
      </c>
      <c r="Y25" s="6">
        <v>1.3842625334703332E-6</v>
      </c>
      <c r="Z25" s="6">
        <v>4.7190768436528202E-7</v>
      </c>
      <c r="AA25" s="6">
        <v>3.3832872163756505E-3</v>
      </c>
      <c r="AB25" s="6">
        <v>3.3858984388867781E-3</v>
      </c>
      <c r="AC25" s="6" t="s">
        <v>431</v>
      </c>
      <c r="AD25" s="6" t="s">
        <v>431</v>
      </c>
      <c r="AE25" s="60"/>
      <c r="AF25" s="26">
        <v>15231.255616182236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1.9140141727068078</v>
      </c>
      <c r="F26" s="6">
        <v>0.22336922581235177</v>
      </c>
      <c r="G26" s="6">
        <v>0.12299933652984091</v>
      </c>
      <c r="H26" s="6" t="s">
        <v>432</v>
      </c>
      <c r="I26" s="6">
        <v>1.5698249871509303E-2</v>
      </c>
      <c r="J26" s="6">
        <v>1.5698249871509303E-2</v>
      </c>
      <c r="K26" s="6">
        <v>1.5698249871509303E-2</v>
      </c>
      <c r="L26" s="6">
        <v>7.5351598939363915E-3</v>
      </c>
      <c r="M26" s="6">
        <v>1.660670064714747</v>
      </c>
      <c r="N26" s="6">
        <v>0.23877694707285502</v>
      </c>
      <c r="O26" s="6">
        <v>7.6373566144456099E-6</v>
      </c>
      <c r="P26" s="6">
        <v>3.372747007531875E-4</v>
      </c>
      <c r="Q26" s="6">
        <v>1.4612089937170573E-5</v>
      </c>
      <c r="R26" s="6">
        <v>1.7693697828642819E-3</v>
      </c>
      <c r="S26" s="6">
        <v>1.0744722582586433E-3</v>
      </c>
      <c r="T26" s="6">
        <v>1.5240335709574892E-5</v>
      </c>
      <c r="U26" s="6">
        <v>1.4580677648550357E-5</v>
      </c>
      <c r="V26" s="6">
        <v>2.78769446888657E-3</v>
      </c>
      <c r="W26" s="6" t="s">
        <v>432</v>
      </c>
      <c r="X26" s="6">
        <v>1.3504935322666873E-5</v>
      </c>
      <c r="Y26" s="6">
        <v>2.4759048015872024E-5</v>
      </c>
      <c r="Z26" s="6">
        <v>8.4405845955877725E-6</v>
      </c>
      <c r="AA26" s="6">
        <v>1.5688083403136647E-3</v>
      </c>
      <c r="AB26" s="6">
        <v>1.6155129082477914E-3</v>
      </c>
      <c r="AC26" s="6" t="s">
        <v>431</v>
      </c>
      <c r="AD26" s="6" t="s">
        <v>431</v>
      </c>
      <c r="AE26" s="60"/>
      <c r="AF26" s="26">
        <v>6285.0401084448495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161.87643317199999</v>
      </c>
      <c r="F27" s="6">
        <v>10.068183277999999</v>
      </c>
      <c r="G27" s="6">
        <v>0.21027836</v>
      </c>
      <c r="H27" s="6">
        <v>2.1747607279999999</v>
      </c>
      <c r="I27" s="6">
        <v>6.8287268860000001</v>
      </c>
      <c r="J27" s="6">
        <v>6.8287268860000001</v>
      </c>
      <c r="K27" s="6">
        <v>6.8287268860000001</v>
      </c>
      <c r="L27" s="6">
        <v>5.8119043719999999</v>
      </c>
      <c r="M27" s="6">
        <v>110.31270428800001</v>
      </c>
      <c r="N27" s="6">
        <v>7.6465043899999996</v>
      </c>
      <c r="O27" s="6">
        <v>0.19051991700000001</v>
      </c>
      <c r="P27" s="6">
        <v>9.8250791000000004E-2</v>
      </c>
      <c r="Q27" s="6">
        <v>2.3279030000000001E-3</v>
      </c>
      <c r="R27" s="6">
        <v>0.92741701799999998</v>
      </c>
      <c r="S27" s="6">
        <v>32.365728693000001</v>
      </c>
      <c r="T27" s="6">
        <v>1.333614461</v>
      </c>
      <c r="U27" s="6">
        <v>0.19033062000000001</v>
      </c>
      <c r="V27" s="6">
        <v>19.023252943999999</v>
      </c>
      <c r="W27" s="6">
        <v>10.807450939500001</v>
      </c>
      <c r="X27" s="6">
        <v>0.42549712111530003</v>
      </c>
      <c r="Y27" s="6">
        <v>0.47724712646220002</v>
      </c>
      <c r="Z27" s="6">
        <v>0.37294515600610001</v>
      </c>
      <c r="AA27" s="6">
        <v>0.40137568280390001</v>
      </c>
      <c r="AB27" s="6">
        <v>1.6770650863864001</v>
      </c>
      <c r="AC27" s="6" t="s">
        <v>431</v>
      </c>
      <c r="AD27" s="6">
        <v>2.1618750000000002</v>
      </c>
      <c r="AE27" s="60"/>
      <c r="AF27" s="26">
        <v>673157.95857096743</v>
      </c>
      <c r="AG27" s="26" t="s">
        <v>433</v>
      </c>
      <c r="AH27" s="26">
        <v>409.07803516676307</v>
      </c>
      <c r="AI27" s="26">
        <v>25769.545095721987</v>
      </c>
      <c r="AJ27" s="26">
        <v>763.64778551233883</v>
      </c>
      <c r="AK27" s="26" t="s">
        <v>431</v>
      </c>
      <c r="AL27" s="49" t="s">
        <v>49</v>
      </c>
    </row>
    <row r="28" spans="1:38" s="2" customFormat="1" ht="26.25" customHeight="1" thickBot="1" x14ac:dyDescent="0.25">
      <c r="A28" s="70" t="s">
        <v>78</v>
      </c>
      <c r="B28" s="70" t="s">
        <v>81</v>
      </c>
      <c r="C28" s="71" t="s">
        <v>82</v>
      </c>
      <c r="D28" s="72"/>
      <c r="E28" s="6">
        <v>25.532499024</v>
      </c>
      <c r="F28" s="6">
        <v>1.6026015760000001</v>
      </c>
      <c r="G28" s="6">
        <v>2.7412786000000001E-2</v>
      </c>
      <c r="H28" s="6">
        <v>3.3489154E-2</v>
      </c>
      <c r="I28" s="6">
        <v>1.4024022439999999</v>
      </c>
      <c r="J28" s="6">
        <v>1.4024022439999999</v>
      </c>
      <c r="K28" s="6">
        <v>1.4024022439999999</v>
      </c>
      <c r="L28" s="6">
        <v>1.133161334</v>
      </c>
      <c r="M28" s="6">
        <v>18.248462255</v>
      </c>
      <c r="N28" s="6">
        <v>1.1782282310000001</v>
      </c>
      <c r="O28" s="6">
        <v>1.5328871000000001E-2</v>
      </c>
      <c r="P28" s="6">
        <v>1.0748202E-2</v>
      </c>
      <c r="Q28" s="6">
        <v>2.07262E-4</v>
      </c>
      <c r="R28" s="6">
        <v>8.1084814000000005E-2</v>
      </c>
      <c r="S28" s="6">
        <v>2.6087565270000002</v>
      </c>
      <c r="T28" s="6">
        <v>0.106935507</v>
      </c>
      <c r="U28" s="6">
        <v>1.5360784000000001E-2</v>
      </c>
      <c r="V28" s="6">
        <v>1.539612261</v>
      </c>
      <c r="W28" s="6">
        <v>1.0946359458999999</v>
      </c>
      <c r="X28" s="6">
        <v>3.9162074780099997E-2</v>
      </c>
      <c r="Y28" s="6">
        <v>4.3989680209299997E-2</v>
      </c>
      <c r="Z28" s="6">
        <v>3.4398195857399998E-2</v>
      </c>
      <c r="AA28" s="6">
        <v>3.6639360363299997E-2</v>
      </c>
      <c r="AB28" s="6">
        <v>0.15418931120980001</v>
      </c>
      <c r="AC28" s="6" t="s">
        <v>431</v>
      </c>
      <c r="AD28" s="6">
        <v>0.22703999999999999</v>
      </c>
      <c r="AE28" s="60"/>
      <c r="AF28" s="26">
        <v>83163.053570812539</v>
      </c>
      <c r="AG28" s="26" t="s">
        <v>433</v>
      </c>
      <c r="AH28" s="26" t="s">
        <v>433</v>
      </c>
      <c r="AI28" s="26">
        <v>3100.2911349144115</v>
      </c>
      <c r="AJ28" s="26">
        <v>117.67845498351835</v>
      </c>
      <c r="AK28" s="26" t="s">
        <v>431</v>
      </c>
      <c r="AL28" s="49" t="s">
        <v>49</v>
      </c>
    </row>
    <row r="29" spans="1:38" s="2" customFormat="1" ht="26.25" customHeight="1" thickBot="1" x14ac:dyDescent="0.25">
      <c r="A29" s="70" t="s">
        <v>78</v>
      </c>
      <c r="B29" s="70" t="s">
        <v>83</v>
      </c>
      <c r="C29" s="71" t="s">
        <v>84</v>
      </c>
      <c r="D29" s="72"/>
      <c r="E29" s="6">
        <v>113.829003324</v>
      </c>
      <c r="F29" s="6">
        <v>2.606783552</v>
      </c>
      <c r="G29" s="6">
        <v>7.8569947000000001E-2</v>
      </c>
      <c r="H29" s="6">
        <v>0.15858686999999999</v>
      </c>
      <c r="I29" s="6">
        <v>1.818615911</v>
      </c>
      <c r="J29" s="6">
        <v>1.818615911</v>
      </c>
      <c r="K29" s="6">
        <v>1.818615911</v>
      </c>
      <c r="L29" s="6">
        <v>1.2478944789999999</v>
      </c>
      <c r="M29" s="6">
        <v>30.122874851999999</v>
      </c>
      <c r="N29" s="6">
        <v>3.4169475079999998</v>
      </c>
      <c r="O29" s="6">
        <v>2.5909036E-2</v>
      </c>
      <c r="P29" s="6">
        <v>3.0351410999999998E-2</v>
      </c>
      <c r="Q29" s="6">
        <v>5.7284000000000002E-4</v>
      </c>
      <c r="R29" s="6">
        <v>0.156551474</v>
      </c>
      <c r="S29" s="6">
        <v>4.4042026310000004</v>
      </c>
      <c r="T29" s="6">
        <v>0.18033713400000001</v>
      </c>
      <c r="U29" s="6">
        <v>2.6082886999999999E-2</v>
      </c>
      <c r="V29" s="6">
        <v>2.6327496379999999</v>
      </c>
      <c r="W29" s="6">
        <v>1.1289297676000001</v>
      </c>
      <c r="X29" s="6">
        <v>2.52118142389E-2</v>
      </c>
      <c r="Y29" s="6">
        <v>0.152671541775</v>
      </c>
      <c r="Z29" s="6">
        <v>0.17059994301219999</v>
      </c>
      <c r="AA29" s="6">
        <v>3.9218377704200003E-2</v>
      </c>
      <c r="AB29" s="6">
        <v>0.38770167672799999</v>
      </c>
      <c r="AC29" s="6" t="s">
        <v>431</v>
      </c>
      <c r="AD29" s="6">
        <v>0.22505700000000001</v>
      </c>
      <c r="AE29" s="60"/>
      <c r="AF29" s="26">
        <v>236973.53206711146</v>
      </c>
      <c r="AG29" s="26" t="s">
        <v>433</v>
      </c>
      <c r="AH29" s="26">
        <v>3263.7542181197632</v>
      </c>
      <c r="AI29" s="26">
        <v>8828.7702593844133</v>
      </c>
      <c r="AJ29" s="26">
        <v>341.2895480196849</v>
      </c>
      <c r="AK29" s="26" t="s">
        <v>431</v>
      </c>
      <c r="AL29" s="49" t="s">
        <v>49</v>
      </c>
    </row>
    <row r="30" spans="1:38" s="2" customFormat="1" ht="26.25" customHeight="1" thickBot="1" x14ac:dyDescent="0.25">
      <c r="A30" s="70" t="s">
        <v>78</v>
      </c>
      <c r="B30" s="70" t="s">
        <v>85</v>
      </c>
      <c r="C30" s="71" t="s">
        <v>86</v>
      </c>
      <c r="D30" s="72"/>
      <c r="E30" s="6">
        <v>3.0376407680000002</v>
      </c>
      <c r="F30" s="6">
        <v>10.413876465</v>
      </c>
      <c r="G30" s="6">
        <v>5.289261E-3</v>
      </c>
      <c r="H30" s="6">
        <v>3.0799204E-2</v>
      </c>
      <c r="I30" s="6">
        <v>0.15863508500000001</v>
      </c>
      <c r="J30" s="6">
        <v>0.15863508500000001</v>
      </c>
      <c r="K30" s="6">
        <v>0.15863508500000001</v>
      </c>
      <c r="L30" s="6">
        <v>2.979091E-2</v>
      </c>
      <c r="M30" s="6">
        <v>91.260220554</v>
      </c>
      <c r="N30" s="6">
        <v>9.5270000000000001E-5</v>
      </c>
      <c r="O30" s="6">
        <v>1.3191724E-2</v>
      </c>
      <c r="P30" s="6">
        <v>4.654582E-3</v>
      </c>
      <c r="Q30" s="6">
        <v>1.6050299999999999E-4</v>
      </c>
      <c r="R30" s="6">
        <v>5.8464061999999997E-2</v>
      </c>
      <c r="S30" s="6">
        <v>2.2348427979999999</v>
      </c>
      <c r="T30" s="6">
        <v>9.2737412000000005E-2</v>
      </c>
      <c r="U30" s="6">
        <v>1.3134335E-2</v>
      </c>
      <c r="V30" s="6">
        <v>1.309483494</v>
      </c>
      <c r="W30" s="6">
        <v>0.24097906890000001</v>
      </c>
      <c r="X30" s="6">
        <v>5.7642171371999999E-3</v>
      </c>
      <c r="Y30" s="6">
        <v>7.5103751878999999E-3</v>
      </c>
      <c r="Z30" s="6">
        <v>4.4119358894000003E-3</v>
      </c>
      <c r="AA30" s="6">
        <v>8.3675095022000007E-3</v>
      </c>
      <c r="AB30" s="6">
        <v>2.6054037716300001E-2</v>
      </c>
      <c r="AC30" s="6" t="s">
        <v>431</v>
      </c>
      <c r="AD30" s="6">
        <v>0.124213</v>
      </c>
      <c r="AE30" s="60"/>
      <c r="AF30" s="26">
        <v>21245.411644728727</v>
      </c>
      <c r="AG30" s="26" t="s">
        <v>433</v>
      </c>
      <c r="AH30" s="26" t="s">
        <v>433</v>
      </c>
      <c r="AI30" s="26">
        <v>922.80881832877856</v>
      </c>
      <c r="AJ30" s="26" t="s">
        <v>433</v>
      </c>
      <c r="AK30" s="26" t="s">
        <v>431</v>
      </c>
      <c r="AL30" s="49" t="s">
        <v>49</v>
      </c>
    </row>
    <row r="31" spans="1:38" s="2" customFormat="1" ht="26.25" customHeight="1" thickBot="1" x14ac:dyDescent="0.25">
      <c r="A31" s="70" t="s">
        <v>78</v>
      </c>
      <c r="B31" s="70" t="s">
        <v>87</v>
      </c>
      <c r="C31" s="71" t="s">
        <v>88</v>
      </c>
      <c r="D31" s="72"/>
      <c r="E31" s="6" t="s">
        <v>431</v>
      </c>
      <c r="F31" s="6">
        <v>3.4558830789999999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166935.50196502521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3.200219943</v>
      </c>
      <c r="J32" s="6">
        <v>5.7336989330000003</v>
      </c>
      <c r="K32" s="6">
        <v>7.8158476769999998</v>
      </c>
      <c r="L32" s="6">
        <v>0.353638854</v>
      </c>
      <c r="M32" s="6" t="s">
        <v>431</v>
      </c>
      <c r="N32" s="6">
        <v>6.8817992449999998</v>
      </c>
      <c r="O32" s="6">
        <v>3.4009573000000001E-2</v>
      </c>
      <c r="P32" s="6" t="s">
        <v>432</v>
      </c>
      <c r="Q32" s="6">
        <v>8.0426155999999999E-2</v>
      </c>
      <c r="R32" s="6">
        <v>2.5272866249999999</v>
      </c>
      <c r="S32" s="6">
        <v>55.145514794</v>
      </c>
      <c r="T32" s="6">
        <v>0.41407944000000002</v>
      </c>
      <c r="U32" s="6">
        <v>6.4004395000000006E-2</v>
      </c>
      <c r="V32" s="6">
        <v>25.121447999000001</v>
      </c>
      <c r="W32" s="6" t="s">
        <v>431</v>
      </c>
      <c r="X32" s="6">
        <v>9.0943836847000008E-3</v>
      </c>
      <c r="Y32" s="6">
        <v>4.50100988E-4</v>
      </c>
      <c r="Z32" s="6">
        <v>6.6443479239999999E-4</v>
      </c>
      <c r="AA32" s="6" t="s">
        <v>432</v>
      </c>
      <c r="AB32" s="6">
        <v>1.02089194652E-2</v>
      </c>
      <c r="AC32" s="6" t="s">
        <v>431</v>
      </c>
      <c r="AD32" s="6" t="s">
        <v>431</v>
      </c>
      <c r="AE32" s="60"/>
      <c r="AF32" s="26" t="s">
        <v>433</v>
      </c>
      <c r="AG32" s="26" t="s">
        <v>433</v>
      </c>
      <c r="AH32" s="26" t="s">
        <v>433</v>
      </c>
      <c r="AI32" s="26" t="s">
        <v>433</v>
      </c>
      <c r="AJ32" s="26" t="s">
        <v>433</v>
      </c>
      <c r="AK32" s="26">
        <v>354498383.84802854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1.8569806630000001</v>
      </c>
      <c r="J33" s="6">
        <v>3.438853076</v>
      </c>
      <c r="K33" s="6">
        <v>6.8777061550000003</v>
      </c>
      <c r="L33" s="6">
        <v>7.2903673000000002E-2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354498383.84802854</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2.1368338746240001E-2</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3.636170404</v>
      </c>
      <c r="F36" s="6">
        <v>0.49308503300000001</v>
      </c>
      <c r="G36" s="6">
        <v>2.3757732050000002</v>
      </c>
      <c r="H36" s="6">
        <v>1.775308E-3</v>
      </c>
      <c r="I36" s="6">
        <v>0.40614960900000002</v>
      </c>
      <c r="J36" s="6">
        <v>0.47753945599999997</v>
      </c>
      <c r="K36" s="6">
        <v>0.47753945599999997</v>
      </c>
      <c r="L36" s="6">
        <v>1.2193913000000001E-2</v>
      </c>
      <c r="M36" s="6">
        <v>1.0452592700000001</v>
      </c>
      <c r="N36" s="6">
        <v>3.6306738999999998E-2</v>
      </c>
      <c r="O36" s="6">
        <v>3.2034989999999998E-3</v>
      </c>
      <c r="P36" s="6">
        <v>6.941142E-3</v>
      </c>
      <c r="Q36" s="6">
        <v>5.2854153000000001E-2</v>
      </c>
      <c r="R36" s="6">
        <v>5.7392325000000001E-2</v>
      </c>
      <c r="S36" s="6">
        <v>0.247873392</v>
      </c>
      <c r="T36" s="6">
        <v>2.3223582270000001</v>
      </c>
      <c r="U36" s="6">
        <v>3.2702283999999998E-2</v>
      </c>
      <c r="V36" s="6">
        <v>0.30433902200000001</v>
      </c>
      <c r="W36" s="6">
        <v>5.5659493469767597E-2</v>
      </c>
      <c r="X36" s="6">
        <v>7.0743258289959895E-4</v>
      </c>
      <c r="Y36" s="6">
        <v>3.8708310379908799E-3</v>
      </c>
      <c r="Z36" s="6">
        <v>3.2034947910051098E-3</v>
      </c>
      <c r="AA36" s="6">
        <v>7.8748485199055002E-4</v>
      </c>
      <c r="AB36" s="6">
        <v>8.5692432638861393E-3</v>
      </c>
      <c r="AC36" s="6">
        <v>2.4292000000000001E-2</v>
      </c>
      <c r="AD36" s="6">
        <v>4.5131999999999999E-2</v>
      </c>
      <c r="AE36" s="60"/>
      <c r="AF36" s="26">
        <v>10764.009262976913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8.085768289783541</v>
      </c>
      <c r="F39" s="6">
        <v>1.2470719749010415</v>
      </c>
      <c r="G39" s="6">
        <v>5.9719403304052312</v>
      </c>
      <c r="H39" s="6">
        <v>0.11996406699999999</v>
      </c>
      <c r="I39" s="6">
        <v>1.4709977003169989</v>
      </c>
      <c r="J39" s="6">
        <v>1.8182531793169989</v>
      </c>
      <c r="K39" s="6">
        <v>2.1736143403169992</v>
      </c>
      <c r="L39" s="6">
        <v>0.14672738920531989</v>
      </c>
      <c r="M39" s="6">
        <v>5.8356350308105673</v>
      </c>
      <c r="N39" s="6">
        <v>0.55763136973842853</v>
      </c>
      <c r="O39" s="6">
        <v>5.3590374102186894E-2</v>
      </c>
      <c r="P39" s="6">
        <v>2.6612505206646653E-2</v>
      </c>
      <c r="Q39" s="6">
        <v>5.0453494073646653E-2</v>
      </c>
      <c r="R39" s="6">
        <v>0.76580721334884394</v>
      </c>
      <c r="S39" s="6">
        <v>0.13357241231764122</v>
      </c>
      <c r="T39" s="6">
        <v>6.7280829123491843</v>
      </c>
      <c r="U39" s="6">
        <v>9.4794934345221338E-3</v>
      </c>
      <c r="V39" s="6">
        <v>2.0434348803492481</v>
      </c>
      <c r="W39" s="6">
        <v>0.83988489261042432</v>
      </c>
      <c r="X39" s="6">
        <v>8.3489099277889348E-2</v>
      </c>
      <c r="Y39" s="6">
        <v>0.14192866612078847</v>
      </c>
      <c r="Z39" s="6">
        <v>6.1929867192562778E-2</v>
      </c>
      <c r="AA39" s="6">
        <v>5.4656162380147887E-2</v>
      </c>
      <c r="AB39" s="6">
        <v>0.3420037949713885</v>
      </c>
      <c r="AC39" s="6">
        <v>2.44189463165978E-2</v>
      </c>
      <c r="AD39" s="6">
        <v>0.22855500000000001</v>
      </c>
      <c r="AE39" s="60"/>
      <c r="AF39" s="26">
        <v>39601.84508666904</v>
      </c>
      <c r="AG39" s="26">
        <v>1353.0701437181269</v>
      </c>
      <c r="AH39" s="26">
        <v>86668.549928005334</v>
      </c>
      <c r="AI39" s="26">
        <v>3972.2394003545601</v>
      </c>
      <c r="AJ39" s="26" t="s">
        <v>433</v>
      </c>
      <c r="AK39" s="26" t="s">
        <v>431</v>
      </c>
      <c r="AL39" s="49" t="s">
        <v>49</v>
      </c>
    </row>
    <row r="40" spans="1:38" s="2" customFormat="1" ht="26.25" customHeight="1" thickBot="1" x14ac:dyDescent="0.25">
      <c r="A40" s="70" t="s">
        <v>70</v>
      </c>
      <c r="B40" s="70" t="s">
        <v>105</v>
      </c>
      <c r="C40" s="71" t="s">
        <v>391</v>
      </c>
      <c r="D40" s="72"/>
      <c r="E40" s="6">
        <v>2.9021054000000001E-2</v>
      </c>
      <c r="F40" s="6">
        <v>2.3855936610000001</v>
      </c>
      <c r="G40" s="6">
        <v>2.0991724E-2</v>
      </c>
      <c r="H40" s="6">
        <v>3.1485000000000001E-5</v>
      </c>
      <c r="I40" s="6">
        <v>3.9485428000000003E-2</v>
      </c>
      <c r="J40" s="6">
        <v>3.9485428000000003E-2</v>
      </c>
      <c r="K40" s="6">
        <v>3.9485428000000003E-2</v>
      </c>
      <c r="L40" s="6">
        <v>1.9732220000000002E-3</v>
      </c>
      <c r="M40" s="6">
        <v>6.5157567930000004</v>
      </c>
      <c r="N40" s="6">
        <v>5.2479302999999998E-2</v>
      </c>
      <c r="O40" s="6">
        <v>1.04959E-4</v>
      </c>
      <c r="P40" s="6" t="s">
        <v>432</v>
      </c>
      <c r="Q40" s="6" t="s">
        <v>432</v>
      </c>
      <c r="R40" s="6">
        <v>5.2479200000000005E-4</v>
      </c>
      <c r="S40" s="6">
        <v>1.7842963E-2</v>
      </c>
      <c r="T40" s="6">
        <v>7.34712E-4</v>
      </c>
      <c r="U40" s="6">
        <v>1.04959E-4</v>
      </c>
      <c r="V40" s="6">
        <v>1.0495859999999999E-2</v>
      </c>
      <c r="W40" s="6" t="s">
        <v>432</v>
      </c>
      <c r="X40" s="6">
        <v>4.1983442427476002E-4</v>
      </c>
      <c r="Y40" s="6">
        <v>4.1983442427476002E-4</v>
      </c>
      <c r="Z40" s="6">
        <v>3.6105760487629361E-4</v>
      </c>
      <c r="AA40" s="6">
        <v>8.2917298794265106E-5</v>
      </c>
      <c r="AB40" s="6">
        <v>1.2836437522200787E-3</v>
      </c>
      <c r="AC40" s="6" t="s">
        <v>431</v>
      </c>
      <c r="AD40" s="6" t="s">
        <v>431</v>
      </c>
      <c r="AE40" s="60"/>
      <c r="AF40" s="26">
        <v>441.98069015525357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20.786146062</v>
      </c>
      <c r="F41" s="6">
        <v>47.859844795999997</v>
      </c>
      <c r="G41" s="6">
        <v>11.332119916</v>
      </c>
      <c r="H41" s="6">
        <v>6.1066789909999999</v>
      </c>
      <c r="I41" s="6">
        <v>56.760000148000003</v>
      </c>
      <c r="J41" s="6">
        <v>58.307262352000002</v>
      </c>
      <c r="K41" s="6">
        <v>61.371011934999999</v>
      </c>
      <c r="L41" s="6">
        <v>6.3277338920000004</v>
      </c>
      <c r="M41" s="6">
        <v>383.39621520100002</v>
      </c>
      <c r="N41" s="6">
        <v>3.6274314950000002</v>
      </c>
      <c r="O41" s="6">
        <v>1.349788081</v>
      </c>
      <c r="P41" s="6">
        <v>0.110656031</v>
      </c>
      <c r="Q41" s="6">
        <v>6.2495724000000002E-2</v>
      </c>
      <c r="R41" s="6">
        <v>2.4451961099999999</v>
      </c>
      <c r="S41" s="6">
        <v>0.75489810400000001</v>
      </c>
      <c r="T41" s="6">
        <v>0.29112426299999999</v>
      </c>
      <c r="U41" s="6">
        <v>6.2051600999999998E-2</v>
      </c>
      <c r="V41" s="6">
        <v>53.962292040000001</v>
      </c>
      <c r="W41" s="6">
        <v>60.885609528364263</v>
      </c>
      <c r="X41" s="6">
        <v>11.421121348404235</v>
      </c>
      <c r="Y41" s="6">
        <v>10.618255313258555</v>
      </c>
      <c r="Z41" s="6">
        <v>4.0245059660368652</v>
      </c>
      <c r="AA41" s="6">
        <v>6.38352517886816</v>
      </c>
      <c r="AB41" s="6">
        <v>32.44740780656781</v>
      </c>
      <c r="AC41" s="6">
        <v>0.51682899999999998</v>
      </c>
      <c r="AD41" s="6">
        <v>0.72682999999999998</v>
      </c>
      <c r="AE41" s="60"/>
      <c r="AF41" s="26">
        <v>121046.79232181718</v>
      </c>
      <c r="AG41" s="26">
        <v>4247.6000000000004</v>
      </c>
      <c r="AH41" s="26">
        <v>138728.10013266071</v>
      </c>
      <c r="AI41" s="26">
        <v>102840.01907345247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19.173904308000001</v>
      </c>
      <c r="F43" s="6">
        <v>1.435964593</v>
      </c>
      <c r="G43" s="6">
        <v>0.99598920400000002</v>
      </c>
      <c r="H43" s="6">
        <v>0.102911216</v>
      </c>
      <c r="I43" s="6">
        <v>0.86844929100000001</v>
      </c>
      <c r="J43" s="6">
        <v>0.87635413200000001</v>
      </c>
      <c r="K43" s="6">
        <v>0.89121243699999997</v>
      </c>
      <c r="L43" s="6">
        <v>0.52412846099999999</v>
      </c>
      <c r="M43" s="6">
        <v>4.254177404</v>
      </c>
      <c r="N43" s="6">
        <v>8.0363652999999993E-2</v>
      </c>
      <c r="O43" s="6">
        <v>3.6425813000000001E-2</v>
      </c>
      <c r="P43" s="6">
        <v>5.450468E-3</v>
      </c>
      <c r="Q43" s="6">
        <v>4.0149749999999996E-3</v>
      </c>
      <c r="R43" s="6">
        <v>6.7895976999999996E-2</v>
      </c>
      <c r="S43" s="6">
        <v>2.2516136999999999E-2</v>
      </c>
      <c r="T43" s="6">
        <v>5.2606369E-2</v>
      </c>
      <c r="U43" s="6">
        <v>6.2545880000000002E-3</v>
      </c>
      <c r="V43" s="6">
        <v>2.5458406330000001</v>
      </c>
      <c r="W43" s="6">
        <v>0.30832878227140287</v>
      </c>
      <c r="X43" s="6">
        <v>2.8094827238758651E-2</v>
      </c>
      <c r="Y43" s="6">
        <v>4.5278895619963788E-2</v>
      </c>
      <c r="Z43" s="6">
        <v>1.4189114151954388E-2</v>
      </c>
      <c r="AA43" s="6">
        <v>1.1403828225958661E-2</v>
      </c>
      <c r="AB43" s="6">
        <v>9.8966665236635484E-2</v>
      </c>
      <c r="AC43" s="6">
        <v>1.8303E-2</v>
      </c>
      <c r="AD43" s="6">
        <v>3.9898999999999997E-2</v>
      </c>
      <c r="AE43" s="60"/>
      <c r="AF43" s="26">
        <v>21381.606202024206</v>
      </c>
      <c r="AG43" s="26" t="s">
        <v>433</v>
      </c>
      <c r="AH43" s="26">
        <v>15560.217105487869</v>
      </c>
      <c r="AI43" s="26">
        <v>2836.4880668934588</v>
      </c>
      <c r="AJ43" s="26" t="s">
        <v>433</v>
      </c>
      <c r="AK43" s="26" t="s">
        <v>431</v>
      </c>
      <c r="AL43" s="49" t="s">
        <v>49</v>
      </c>
    </row>
    <row r="44" spans="1:38" s="2" customFormat="1" ht="26.25" customHeight="1" thickBot="1" x14ac:dyDescent="0.25">
      <c r="A44" s="70" t="s">
        <v>70</v>
      </c>
      <c r="B44" s="70" t="s">
        <v>111</v>
      </c>
      <c r="C44" s="71" t="s">
        <v>112</v>
      </c>
      <c r="D44" s="72"/>
      <c r="E44" s="6">
        <v>49.508180518000003</v>
      </c>
      <c r="F44" s="6">
        <v>5.1337522550000001</v>
      </c>
      <c r="G44" s="6">
        <v>6.0766287000000002E-2</v>
      </c>
      <c r="H44" s="6">
        <v>1.9906377999999999E-2</v>
      </c>
      <c r="I44" s="6">
        <v>2.159525076</v>
      </c>
      <c r="J44" s="6">
        <v>2.159525076</v>
      </c>
      <c r="K44" s="6">
        <v>2.159525076</v>
      </c>
      <c r="L44" s="6">
        <v>1.3376868230000001</v>
      </c>
      <c r="M44" s="6">
        <v>23.736561335000001</v>
      </c>
      <c r="N44" s="6" t="s">
        <v>432</v>
      </c>
      <c r="O44" s="6">
        <v>2.5086468000000001E-2</v>
      </c>
      <c r="P44" s="6" t="s">
        <v>432</v>
      </c>
      <c r="Q44" s="6" t="s">
        <v>432</v>
      </c>
      <c r="R44" s="6">
        <v>0.125432346</v>
      </c>
      <c r="S44" s="6">
        <v>4.2646998529999998</v>
      </c>
      <c r="T44" s="6">
        <v>0.175605292</v>
      </c>
      <c r="U44" s="6">
        <v>2.5086468000000001E-2</v>
      </c>
      <c r="V44" s="6">
        <v>2.5086469720000002</v>
      </c>
      <c r="W44" s="6" t="s">
        <v>432</v>
      </c>
      <c r="X44" s="6">
        <v>7.5312910802008859E-2</v>
      </c>
      <c r="Y44" s="6">
        <v>0.12537884666288393</v>
      </c>
      <c r="Z44" s="6">
        <v>8.6297455709903909E-2</v>
      </c>
      <c r="AA44" s="6">
        <v>1.9818311049658165E-2</v>
      </c>
      <c r="AB44" s="6">
        <v>0.30680752422445484</v>
      </c>
      <c r="AC44" s="6" t="s">
        <v>431</v>
      </c>
      <c r="AD44" s="6" t="s">
        <v>431</v>
      </c>
      <c r="AE44" s="60"/>
      <c r="AF44" s="26">
        <v>108117.38766069626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6.3615546959999998</v>
      </c>
      <c r="F45" s="6">
        <v>0.96629575899999998</v>
      </c>
      <c r="G45" s="6">
        <v>0.98835020299999998</v>
      </c>
      <c r="H45" s="6">
        <v>3.4592220000000001E-3</v>
      </c>
      <c r="I45" s="6">
        <v>0.44445332100000001</v>
      </c>
      <c r="J45" s="6">
        <v>0.52212081300000002</v>
      </c>
      <c r="K45" s="6">
        <v>0.52212081300000002</v>
      </c>
      <c r="L45" s="6">
        <v>2.3525325999999999E-2</v>
      </c>
      <c r="M45" s="6">
        <v>2.1924326600000001</v>
      </c>
      <c r="N45" s="6">
        <v>6.4242762999999994E-2</v>
      </c>
      <c r="O45" s="6">
        <v>4.9417530000000001E-3</v>
      </c>
      <c r="P45" s="6">
        <v>1.4825257E-2</v>
      </c>
      <c r="Q45" s="6">
        <v>1.9767004000000001E-2</v>
      </c>
      <c r="R45" s="6">
        <v>2.4708757000000001E-2</v>
      </c>
      <c r="S45" s="6">
        <v>0.43487409300000002</v>
      </c>
      <c r="T45" s="6">
        <v>0.494175105</v>
      </c>
      <c r="U45" s="6">
        <v>4.9417509999999998E-2</v>
      </c>
      <c r="V45" s="6">
        <v>0.59301012200000003</v>
      </c>
      <c r="W45" s="6">
        <v>6.4242763506595316E-2</v>
      </c>
      <c r="X45" s="6">
        <v>9.8835020779377398E-4</v>
      </c>
      <c r="Y45" s="6">
        <v>4.9417510389688701E-3</v>
      </c>
      <c r="Z45" s="6">
        <v>4.9417510389688701E-3</v>
      </c>
      <c r="AA45" s="6">
        <v>4.9417510389688699E-4</v>
      </c>
      <c r="AB45" s="6">
        <v>1.1366027389628401E-2</v>
      </c>
      <c r="AC45" s="6">
        <v>3.9536000000000002E-2</v>
      </c>
      <c r="AD45" s="6">
        <v>1.8779000000000001E-2</v>
      </c>
      <c r="AE45" s="60"/>
      <c r="AF45" s="26">
        <v>21298.946977955831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3.1345756140000001</v>
      </c>
      <c r="F47" s="6">
        <v>7.7580864999999999E-2</v>
      </c>
      <c r="G47" s="6">
        <v>0.144380539</v>
      </c>
      <c r="H47" s="6">
        <v>5.5424599999999999E-4</v>
      </c>
      <c r="I47" s="6">
        <v>3.5636508999999997E-2</v>
      </c>
      <c r="J47" s="6">
        <v>4.1616686999999999E-2</v>
      </c>
      <c r="K47" s="6">
        <v>4.2955066E-2</v>
      </c>
      <c r="L47" s="6">
        <v>5.7502830000000001E-3</v>
      </c>
      <c r="M47" s="6">
        <v>0.72180425299999995</v>
      </c>
      <c r="N47" s="6">
        <v>0.120063502</v>
      </c>
      <c r="O47" s="6">
        <v>3.7354800000000002E-4</v>
      </c>
      <c r="P47" s="6">
        <v>1.138102E-3</v>
      </c>
      <c r="Q47" s="6">
        <v>1.2447020000000001E-3</v>
      </c>
      <c r="R47" s="6">
        <v>3.4286609999999999E-3</v>
      </c>
      <c r="S47" s="6">
        <v>5.0269361999999998E-2</v>
      </c>
      <c r="T47" s="6">
        <v>3.0915110999999999E-2</v>
      </c>
      <c r="U47" s="6">
        <v>3.1216569999999999E-3</v>
      </c>
      <c r="V47" s="6">
        <v>4.9829585000000003E-2</v>
      </c>
      <c r="W47" s="6">
        <v>7.3370659044580504E-3</v>
      </c>
      <c r="X47" s="6">
        <v>1.927549053498549E-4</v>
      </c>
      <c r="Y47" s="6">
        <v>4.8394184599063897E-4</v>
      </c>
      <c r="Z47" s="6">
        <v>4.5663145614852806E-4</v>
      </c>
      <c r="AA47" s="6">
        <v>6.8705315982285527E-3</v>
      </c>
      <c r="AB47" s="6">
        <v>8.0038598057175746E-3</v>
      </c>
      <c r="AC47" s="6">
        <v>2.4350000000000001E-3</v>
      </c>
      <c r="AD47" s="6">
        <v>1.8320000000000001E-3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17.655786869215763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0.26301754477799999</v>
      </c>
      <c r="AL51" s="49" t="s">
        <v>130</v>
      </c>
    </row>
    <row r="52" spans="1:38" s="2" customFormat="1" ht="26.25" customHeight="1" thickBot="1" x14ac:dyDescent="0.25">
      <c r="A52" s="70" t="s">
        <v>119</v>
      </c>
      <c r="B52" s="74" t="s">
        <v>131</v>
      </c>
      <c r="C52" s="76" t="s">
        <v>392</v>
      </c>
      <c r="D52" s="73"/>
      <c r="E52" s="6">
        <v>1.50034523619</v>
      </c>
      <c r="F52" s="6">
        <v>0.46478460211775002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5.8071257680515975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33.641454700194352</v>
      </c>
      <c r="AL53" s="49" t="s">
        <v>135</v>
      </c>
    </row>
    <row r="54" spans="1:38" s="2" customFormat="1" ht="37.5" customHeight="1" thickBot="1" x14ac:dyDescent="0.25">
      <c r="A54" s="70" t="s">
        <v>119</v>
      </c>
      <c r="B54" s="74" t="s">
        <v>136</v>
      </c>
      <c r="C54" s="76" t="s">
        <v>137</v>
      </c>
      <c r="D54" s="73"/>
      <c r="E54" s="6" t="s">
        <v>431</v>
      </c>
      <c r="F54" s="6">
        <v>1.2942875926472963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3.9063097758853778E-3</v>
      </c>
      <c r="AL54" s="49" t="s">
        <v>419</v>
      </c>
    </row>
    <row r="55" spans="1:38" s="2" customFormat="1" ht="26.25" customHeight="1" thickBot="1" x14ac:dyDescent="0.25">
      <c r="A55" s="70" t="s">
        <v>119</v>
      </c>
      <c r="B55" s="74" t="s">
        <v>138</v>
      </c>
      <c r="C55" s="76" t="s">
        <v>139</v>
      </c>
      <c r="D55" s="73"/>
      <c r="E55" s="6">
        <v>3.3323945425619481</v>
      </c>
      <c r="F55" s="6">
        <v>0.57195364849658303</v>
      </c>
      <c r="G55" s="6">
        <v>4.6633257735506817</v>
      </c>
      <c r="H55" s="6" t="s">
        <v>432</v>
      </c>
      <c r="I55" s="6">
        <v>1.9315046200000002E-2</v>
      </c>
      <c r="J55" s="6">
        <v>1.9315046200000002E-2</v>
      </c>
      <c r="K55" s="6">
        <v>1.9315046200000002E-2</v>
      </c>
      <c r="L55" s="6">
        <v>4.8287615500000001E-4</v>
      </c>
      <c r="M55" s="6">
        <v>0.89556842433843264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3632.6494457932022</v>
      </c>
      <c r="AG55" s="26" t="s">
        <v>431</v>
      </c>
      <c r="AH55" s="26">
        <v>363.48894292461716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0.70957340638999999</v>
      </c>
      <c r="J59" s="6">
        <v>0.80945431198999995</v>
      </c>
      <c r="K59" s="6">
        <v>0.91797674020999998</v>
      </c>
      <c r="L59" s="6">
        <v>1.2237337561599999E-3</v>
      </c>
      <c r="M59" s="6" t="s">
        <v>432</v>
      </c>
      <c r="N59" s="6">
        <v>7.7857451665640003</v>
      </c>
      <c r="O59" s="6">
        <v>0.37386124855109998</v>
      </c>
      <c r="P59" s="6">
        <v>3.0093278400000001E-3</v>
      </c>
      <c r="Q59" s="6">
        <v>0.82375340780999995</v>
      </c>
      <c r="R59" s="6">
        <v>1.0290057631477001</v>
      </c>
      <c r="S59" s="6">
        <v>1.6832081341100001E-2</v>
      </c>
      <c r="T59" s="6">
        <v>1.3607559635355999</v>
      </c>
      <c r="U59" s="6">
        <v>3.9696234803646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4516.32719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1.061302628</v>
      </c>
      <c r="J60" s="6">
        <v>8.6941085910000009</v>
      </c>
      <c r="K60" s="6">
        <v>28.413232331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169559.25862734701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1.1312949969999999</v>
      </c>
      <c r="J61" s="6">
        <v>11.294785672</v>
      </c>
      <c r="K61" s="6">
        <v>37.777653952000001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23592213.80446317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2.0311271999999998E-2</v>
      </c>
      <c r="J62" s="6">
        <v>0.203112711</v>
      </c>
      <c r="K62" s="6">
        <v>0.40622541899999998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33852.118329637691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16.187025635312001</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432</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432</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432</v>
      </c>
      <c r="U74" s="6" t="s">
        <v>432</v>
      </c>
      <c r="V74" s="6" t="s">
        <v>432</v>
      </c>
      <c r="W74" s="6">
        <v>9.9458099999999998</v>
      </c>
      <c r="X74" s="6">
        <v>1.15911991</v>
      </c>
      <c r="Y74" s="6">
        <v>1.1474624600000001</v>
      </c>
      <c r="Z74" s="6">
        <v>1.1474624600000001</v>
      </c>
      <c r="AA74" s="6">
        <v>0.142006982</v>
      </c>
      <c r="AB74" s="6">
        <v>3.5960518119999998</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1.2652000000000001</v>
      </c>
      <c r="H78" s="6" t="s">
        <v>432</v>
      </c>
      <c r="I78" s="6">
        <v>1.1440769231E-2</v>
      </c>
      <c r="J78" s="6">
        <v>1.4903E-2</v>
      </c>
      <c r="K78" s="6">
        <v>3.8512999999999999E-2</v>
      </c>
      <c r="L78" s="6">
        <v>1.1440769000000001E-5</v>
      </c>
      <c r="M78" s="6" t="s">
        <v>432</v>
      </c>
      <c r="N78" s="6">
        <v>0.60899999999999999</v>
      </c>
      <c r="O78" s="6">
        <v>5.6000000000000001E-2</v>
      </c>
      <c r="P78" s="6">
        <v>3.0000000000000001E-3</v>
      </c>
      <c r="Q78" s="6">
        <v>0.308</v>
      </c>
      <c r="R78" s="6">
        <v>6.1555619999999998</v>
      </c>
      <c r="S78" s="6">
        <v>4.4139999999999997</v>
      </c>
      <c r="T78" s="6">
        <v>5.7299999999999997E-2</v>
      </c>
      <c r="U78" s="6" t="s">
        <v>432</v>
      </c>
      <c r="V78" s="6">
        <v>0.48699999999999999</v>
      </c>
      <c r="W78" s="6">
        <v>0.50293122000000001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98.869598615000001</v>
      </c>
      <c r="G82" s="6" t="s">
        <v>431</v>
      </c>
      <c r="H82" s="6" t="s">
        <v>431</v>
      </c>
      <c r="I82" s="6" t="s">
        <v>432</v>
      </c>
      <c r="J82" s="6" t="s">
        <v>431</v>
      </c>
      <c r="K82" s="6" t="s">
        <v>431</v>
      </c>
      <c r="L82" s="6" t="s">
        <v>431</v>
      </c>
      <c r="M82" s="6" t="s">
        <v>431</v>
      </c>
      <c r="N82" s="6" t="s">
        <v>431</v>
      </c>
      <c r="O82" s="6" t="s">
        <v>431</v>
      </c>
      <c r="P82" s="6">
        <v>0.152324184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0.514128574</v>
      </c>
      <c r="G83" s="6" t="s">
        <v>432</v>
      </c>
      <c r="H83" s="6" t="s">
        <v>431</v>
      </c>
      <c r="I83" s="6">
        <v>3.2491925999999997E-2</v>
      </c>
      <c r="J83" s="6">
        <v>0.47406254199999998</v>
      </c>
      <c r="K83" s="6">
        <v>0.84692073199999995</v>
      </c>
      <c r="L83" s="6">
        <v>1.8520349999999999E-3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3.0413604E-2</v>
      </c>
      <c r="G84" s="6" t="s">
        <v>431</v>
      </c>
      <c r="H84" s="6" t="s">
        <v>431</v>
      </c>
      <c r="I84" s="6">
        <v>1.8716065E-2</v>
      </c>
      <c r="J84" s="6">
        <v>9.3580330000000003E-2</v>
      </c>
      <c r="K84" s="6">
        <v>0.37432131600000002</v>
      </c>
      <c r="L84" s="6">
        <v>2.4360000000000001E-6</v>
      </c>
      <c r="M84" s="6">
        <v>2.222534E-3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233950.82458883201</v>
      </c>
      <c r="AL84" s="49" t="s">
        <v>412</v>
      </c>
    </row>
    <row r="85" spans="1:38" s="2" customFormat="1" ht="26.25" customHeight="1" thickBot="1" x14ac:dyDescent="0.25">
      <c r="A85" s="70" t="s">
        <v>208</v>
      </c>
      <c r="B85" s="76" t="s">
        <v>215</v>
      </c>
      <c r="C85" s="82" t="s">
        <v>403</v>
      </c>
      <c r="D85" s="72"/>
      <c r="E85" s="6" t="s">
        <v>431</v>
      </c>
      <c r="F85" s="6">
        <v>68.911940263784999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440.75583056956174</v>
      </c>
      <c r="AL85" s="49" t="s">
        <v>216</v>
      </c>
    </row>
    <row r="86" spans="1:38" s="2" customFormat="1" ht="26.25" customHeight="1" thickBot="1" x14ac:dyDescent="0.25">
      <c r="A86" s="70" t="s">
        <v>208</v>
      </c>
      <c r="B86" s="76" t="s">
        <v>217</v>
      </c>
      <c r="C86" s="80" t="s">
        <v>218</v>
      </c>
      <c r="D86" s="72"/>
      <c r="E86" s="6" t="s">
        <v>431</v>
      </c>
      <c r="F86" s="6">
        <v>11.086913051310001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0.263270544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0.38193787827499998</v>
      </c>
      <c r="AL87" s="49" t="s">
        <v>219</v>
      </c>
    </row>
    <row r="88" spans="1:38" s="2" customFormat="1" ht="26.25" customHeight="1" thickBot="1" x14ac:dyDescent="0.25">
      <c r="A88" s="70" t="s">
        <v>208</v>
      </c>
      <c r="B88" s="76" t="s">
        <v>222</v>
      </c>
      <c r="C88" s="80" t="s">
        <v>223</v>
      </c>
      <c r="D88" s="72"/>
      <c r="E88" s="6" t="s">
        <v>432</v>
      </c>
      <c r="F88" s="6">
        <v>46.018000983999997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13.770760021999999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14.174127384555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0.128287125</v>
      </c>
      <c r="F91" s="6">
        <v>0.342276311</v>
      </c>
      <c r="G91" s="6">
        <v>1.1548993E-2</v>
      </c>
      <c r="H91" s="6">
        <v>0.29348072600000003</v>
      </c>
      <c r="I91" s="6">
        <v>2.1080200200000001</v>
      </c>
      <c r="J91" s="6">
        <v>2.2915036830000002</v>
      </c>
      <c r="K91" s="6">
        <v>2.3294012070000001</v>
      </c>
      <c r="L91" s="6">
        <v>0.85922669200000001</v>
      </c>
      <c r="M91" s="6">
        <v>3.9239181790000002</v>
      </c>
      <c r="N91" s="6">
        <v>2.9981510000000001E-3</v>
      </c>
      <c r="O91" s="6">
        <v>0.38188418699999999</v>
      </c>
      <c r="P91" s="6">
        <v>2.22E-7</v>
      </c>
      <c r="Q91" s="6">
        <v>5.0860000000000001E-6</v>
      </c>
      <c r="R91" s="6">
        <v>5.9657999999999997E-5</v>
      </c>
      <c r="S91" s="6">
        <v>0.38357646299999998</v>
      </c>
      <c r="T91" s="6">
        <v>0.19105398800000001</v>
      </c>
      <c r="U91" s="6" t="s">
        <v>432</v>
      </c>
      <c r="V91" s="6">
        <v>0.19193354800000001</v>
      </c>
      <c r="W91" s="6">
        <v>7.0718246261650998E-3</v>
      </c>
      <c r="X91" s="6">
        <v>7.8497253350432606E-3</v>
      </c>
      <c r="Y91" s="6">
        <v>3.1823210817742949E-3</v>
      </c>
      <c r="Z91" s="6">
        <v>3.1823210817742949E-3</v>
      </c>
      <c r="AA91" s="6">
        <v>3.1823210817742949E-3</v>
      </c>
      <c r="AB91" s="6">
        <v>1.7396688580366144E-2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20.653415537000001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9800.9519744749778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0.42659451399999998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2622.1441087344042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556.57099600000004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7.9415497000000002E-2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0.99367749800000005</v>
      </c>
      <c r="F99" s="6">
        <v>27.590479720000001</v>
      </c>
      <c r="G99" s="6" t="s">
        <v>431</v>
      </c>
      <c r="H99" s="6">
        <v>33.956267820000001</v>
      </c>
      <c r="I99" s="6">
        <v>0.34532290999999998</v>
      </c>
      <c r="J99" s="6">
        <v>0.53061813000000002</v>
      </c>
      <c r="K99" s="6">
        <v>1.16230638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842.25099999999998</v>
      </c>
      <c r="AL99" s="49" t="s">
        <v>245</v>
      </c>
    </row>
    <row r="100" spans="1:38" s="2" customFormat="1" ht="26.25" customHeight="1" thickBot="1" x14ac:dyDescent="0.25">
      <c r="A100" s="70" t="s">
        <v>243</v>
      </c>
      <c r="B100" s="70" t="s">
        <v>246</v>
      </c>
      <c r="C100" s="71" t="s">
        <v>408</v>
      </c>
      <c r="D100" s="84"/>
      <c r="E100" s="6">
        <v>1.824312706</v>
      </c>
      <c r="F100" s="6">
        <v>17.907290800999998</v>
      </c>
      <c r="G100" s="6" t="s">
        <v>431</v>
      </c>
      <c r="H100" s="6">
        <v>29.478305078000002</v>
      </c>
      <c r="I100" s="6">
        <v>0.32026283999999999</v>
      </c>
      <c r="J100" s="6">
        <v>0.48039426000000002</v>
      </c>
      <c r="K100" s="6">
        <v>1.0497504200000001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5346.5529999999999</v>
      </c>
      <c r="AL100" s="49" t="s">
        <v>245</v>
      </c>
    </row>
    <row r="101" spans="1:38" s="2" customFormat="1" ht="26.25" customHeight="1" thickBot="1" x14ac:dyDescent="0.25">
      <c r="A101" s="70" t="s">
        <v>243</v>
      </c>
      <c r="B101" s="70" t="s">
        <v>247</v>
      </c>
      <c r="C101" s="71" t="s">
        <v>248</v>
      </c>
      <c r="D101" s="84"/>
      <c r="E101" s="6">
        <v>0.34941151399999998</v>
      </c>
      <c r="F101" s="6">
        <v>0.99355376900000003</v>
      </c>
      <c r="G101" s="6" t="s">
        <v>431</v>
      </c>
      <c r="H101" s="6">
        <v>9.3800569189999994</v>
      </c>
      <c r="I101" s="6">
        <v>9.1464320000000002E-2</v>
      </c>
      <c r="J101" s="6">
        <v>0.27439296000000002</v>
      </c>
      <c r="K101" s="6">
        <v>0.64025023999999997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15970.346</v>
      </c>
      <c r="AL101" s="49" t="s">
        <v>245</v>
      </c>
    </row>
    <row r="102" spans="1:38" s="2" customFormat="1" ht="26.25" customHeight="1" thickBot="1" x14ac:dyDescent="0.25">
      <c r="A102" s="70" t="s">
        <v>243</v>
      </c>
      <c r="B102" s="70" t="s">
        <v>249</v>
      </c>
      <c r="C102" s="71" t="s">
        <v>386</v>
      </c>
      <c r="D102" s="84"/>
      <c r="E102" s="6">
        <v>0.30885601800000001</v>
      </c>
      <c r="F102" s="6">
        <v>12.753002759999999</v>
      </c>
      <c r="G102" s="6" t="s">
        <v>431</v>
      </c>
      <c r="H102" s="6">
        <v>60.501171128999999</v>
      </c>
      <c r="I102" s="6">
        <v>0.16821687199999999</v>
      </c>
      <c r="J102" s="6">
        <v>3.77741141</v>
      </c>
      <c r="K102" s="6">
        <v>26.803584730000001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27406.096000000001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0.16849682399999999</v>
      </c>
      <c r="F104" s="6">
        <v>0.40362060100000002</v>
      </c>
      <c r="G104" s="6" t="s">
        <v>431</v>
      </c>
      <c r="H104" s="6">
        <v>4.0827043539999996</v>
      </c>
      <c r="I104" s="6">
        <v>2.7324000000000001E-2</v>
      </c>
      <c r="J104" s="6">
        <v>8.1972000000000003E-2</v>
      </c>
      <c r="K104" s="6">
        <v>0.19126799999999999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2574.076</v>
      </c>
      <c r="AL104" s="49" t="s">
        <v>245</v>
      </c>
    </row>
    <row r="105" spans="1:38" s="2" customFormat="1" ht="26.25" customHeight="1" thickBot="1" x14ac:dyDescent="0.25">
      <c r="A105" s="70" t="s">
        <v>243</v>
      </c>
      <c r="B105" s="70" t="s">
        <v>254</v>
      </c>
      <c r="C105" s="71" t="s">
        <v>255</v>
      </c>
      <c r="D105" s="84"/>
      <c r="E105" s="6">
        <v>0.169862494</v>
      </c>
      <c r="F105" s="6">
        <v>0.75154194500000004</v>
      </c>
      <c r="G105" s="6" t="s">
        <v>431</v>
      </c>
      <c r="H105" s="6">
        <v>4.4903541010000003</v>
      </c>
      <c r="I105" s="6">
        <v>3.0779893999999999E-2</v>
      </c>
      <c r="J105" s="6">
        <v>4.8368403999999997E-2</v>
      </c>
      <c r="K105" s="6">
        <v>0.105531061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648.30400008222898</v>
      </c>
      <c r="AL105" s="49" t="s">
        <v>245</v>
      </c>
    </row>
    <row r="106" spans="1:38" s="2" customFormat="1" ht="26.25" customHeight="1" thickBot="1" x14ac:dyDescent="0.25">
      <c r="A106" s="70" t="s">
        <v>243</v>
      </c>
      <c r="B106" s="70" t="s">
        <v>256</v>
      </c>
      <c r="C106" s="71" t="s">
        <v>257</v>
      </c>
      <c r="D106" s="84"/>
      <c r="E106" s="6">
        <v>3.3589119999999999E-3</v>
      </c>
      <c r="F106" s="6">
        <v>5.9354671999999997E-2</v>
      </c>
      <c r="G106" s="6" t="s">
        <v>431</v>
      </c>
      <c r="H106" s="6">
        <v>0.12399418700000001</v>
      </c>
      <c r="I106" s="6">
        <v>1.9583399999999998E-3</v>
      </c>
      <c r="J106" s="6">
        <v>3.133346E-3</v>
      </c>
      <c r="K106" s="6">
        <v>6.6583709999999997E-3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60.690000002805</v>
      </c>
      <c r="AL106" s="49" t="s">
        <v>245</v>
      </c>
    </row>
    <row r="107" spans="1:38" s="2" customFormat="1" ht="26.25" customHeight="1" thickBot="1" x14ac:dyDescent="0.25">
      <c r="A107" s="70" t="s">
        <v>243</v>
      </c>
      <c r="B107" s="70" t="s">
        <v>258</v>
      </c>
      <c r="C107" s="71" t="s">
        <v>379</v>
      </c>
      <c r="D107" s="84"/>
      <c r="E107" s="6">
        <v>0.51810449800000002</v>
      </c>
      <c r="F107" s="6">
        <v>1.873487339</v>
      </c>
      <c r="G107" s="6" t="s">
        <v>431</v>
      </c>
      <c r="H107" s="6">
        <v>7.5176393389999996</v>
      </c>
      <c r="I107" s="6">
        <v>0.139298646</v>
      </c>
      <c r="J107" s="6">
        <v>1.8573152799999999</v>
      </c>
      <c r="K107" s="6">
        <v>8.8222475800000009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46432.881999999998</v>
      </c>
      <c r="AL107" s="49" t="s">
        <v>245</v>
      </c>
    </row>
    <row r="108" spans="1:38" s="2" customFormat="1" ht="26.25" customHeight="1" thickBot="1" x14ac:dyDescent="0.25">
      <c r="A108" s="70" t="s">
        <v>243</v>
      </c>
      <c r="B108" s="70" t="s">
        <v>259</v>
      </c>
      <c r="C108" s="71" t="s">
        <v>380</v>
      </c>
      <c r="D108" s="84"/>
      <c r="E108" s="6">
        <v>0.94258147400000003</v>
      </c>
      <c r="F108" s="6">
        <v>11.32897752</v>
      </c>
      <c r="G108" s="6" t="s">
        <v>431</v>
      </c>
      <c r="H108" s="6">
        <v>19.868096122000001</v>
      </c>
      <c r="I108" s="6">
        <v>0.15788819000000001</v>
      </c>
      <c r="J108" s="6">
        <v>1.5788819000000001</v>
      </c>
      <c r="K108" s="6">
        <v>3.1577638000000001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78944.095000000001</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1.129642239</v>
      </c>
      <c r="F111" s="6">
        <v>0.71028552499999997</v>
      </c>
      <c r="G111" s="6" t="s">
        <v>431</v>
      </c>
      <c r="H111" s="6">
        <v>19.211332410000001</v>
      </c>
      <c r="I111" s="6">
        <v>3.8795488000000003E-2</v>
      </c>
      <c r="J111" s="6">
        <v>7.7590976000000006E-2</v>
      </c>
      <c r="K111" s="6">
        <v>0.17457969600000001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9698.8719999999994</v>
      </c>
      <c r="AL111" s="49" t="s">
        <v>245</v>
      </c>
    </row>
    <row r="112" spans="1:38" s="2" customFormat="1" ht="26.25" customHeight="1" thickBot="1" x14ac:dyDescent="0.25">
      <c r="A112" s="70" t="s">
        <v>263</v>
      </c>
      <c r="B112" s="70" t="s">
        <v>264</v>
      </c>
      <c r="C112" s="71" t="s">
        <v>265</v>
      </c>
      <c r="D112" s="72"/>
      <c r="E112" s="6">
        <v>42.551482069999999</v>
      </c>
      <c r="F112" s="6" t="s">
        <v>431</v>
      </c>
      <c r="G112" s="6" t="s">
        <v>431</v>
      </c>
      <c r="H112" s="6">
        <v>79.572594832999997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1063787051.7787051</v>
      </c>
      <c r="AL112" s="49" t="s">
        <v>418</v>
      </c>
    </row>
    <row r="113" spans="1:38" s="2" customFormat="1" ht="26.25" customHeight="1" thickBot="1" x14ac:dyDescent="0.25">
      <c r="A113" s="70" t="s">
        <v>263</v>
      </c>
      <c r="B113" s="85" t="s">
        <v>266</v>
      </c>
      <c r="C113" s="86" t="s">
        <v>267</v>
      </c>
      <c r="D113" s="72"/>
      <c r="E113" s="6">
        <v>17.937455905</v>
      </c>
      <c r="F113" s="6">
        <v>26.185415442</v>
      </c>
      <c r="G113" s="6" t="s">
        <v>431</v>
      </c>
      <c r="H113" s="6">
        <v>121.30755192399999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0.77827782499999998</v>
      </c>
      <c r="F114" s="6" t="s">
        <v>431</v>
      </c>
      <c r="G114" s="6" t="s">
        <v>431</v>
      </c>
      <c r="H114" s="6">
        <v>2.5294029409999998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0.42121077499999998</v>
      </c>
      <c r="F115" s="6" t="s">
        <v>431</v>
      </c>
      <c r="G115" s="6" t="s">
        <v>431</v>
      </c>
      <c r="H115" s="6">
        <v>0.84242155100000005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12.21548733</v>
      </c>
      <c r="F116" s="6">
        <v>1.4078249780000001</v>
      </c>
      <c r="G116" s="6" t="s">
        <v>431</v>
      </c>
      <c r="H116" s="6">
        <v>35.479002158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1.921589073</v>
      </c>
      <c r="J119" s="6">
        <v>43.786917774999999</v>
      </c>
      <c r="K119" s="6">
        <v>43.786917774999999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10.219541983999999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8.5703200000000006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0.72147861400000002</v>
      </c>
      <c r="F123" s="6">
        <v>0.156843178</v>
      </c>
      <c r="G123" s="6">
        <v>0.156843178</v>
      </c>
      <c r="H123" s="6">
        <v>0.752847249</v>
      </c>
      <c r="I123" s="6">
        <v>1.6939063110000001</v>
      </c>
      <c r="J123" s="6">
        <v>1.788012216</v>
      </c>
      <c r="K123" s="6">
        <v>1.819380854</v>
      </c>
      <c r="L123" s="6">
        <v>0.156843178</v>
      </c>
      <c r="M123" s="6">
        <v>20.922879805000001</v>
      </c>
      <c r="N123" s="6">
        <v>3.4505500000000001E-2</v>
      </c>
      <c r="O123" s="6">
        <v>0.27604399099999999</v>
      </c>
      <c r="P123" s="6">
        <v>4.3916089999999998E-2</v>
      </c>
      <c r="Q123" s="6">
        <v>2.0075929999999998E-3</v>
      </c>
      <c r="R123" s="6">
        <v>2.5094907999999999E-2</v>
      </c>
      <c r="S123" s="6">
        <v>2.2899104E-2</v>
      </c>
      <c r="T123" s="6">
        <v>1.631169E-2</v>
      </c>
      <c r="U123" s="6">
        <v>6.2737269999999998E-3</v>
      </c>
      <c r="V123" s="6">
        <v>0.17566435899999999</v>
      </c>
      <c r="W123" s="6">
        <v>0.15684317694459185</v>
      </c>
      <c r="X123" s="6">
        <v>0.12327873707844918</v>
      </c>
      <c r="Y123" s="6">
        <v>0.34411393021643449</v>
      </c>
      <c r="Z123" s="6">
        <v>0.14680521362013796</v>
      </c>
      <c r="AA123" s="6">
        <v>0.10539861490676572</v>
      </c>
      <c r="AB123" s="6">
        <v>0.71959649582178731</v>
      </c>
      <c r="AC123" s="6" t="s">
        <v>431</v>
      </c>
      <c r="AD123" s="6" t="s">
        <v>431</v>
      </c>
      <c r="AE123" s="60"/>
      <c r="AF123" s="26" t="s">
        <v>431</v>
      </c>
      <c r="AG123" s="26" t="s">
        <v>431</v>
      </c>
      <c r="AH123" s="26" t="s">
        <v>431</v>
      </c>
      <c r="AI123" s="26" t="s">
        <v>431</v>
      </c>
      <c r="AJ123" s="26" t="s">
        <v>431</v>
      </c>
      <c r="AK123" s="26">
        <v>21936.108663579278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1.4057293E-2</v>
      </c>
      <c r="F125" s="6">
        <v>3.84255082</v>
      </c>
      <c r="G125" s="6" t="s">
        <v>431</v>
      </c>
      <c r="H125" s="6" t="s">
        <v>432</v>
      </c>
      <c r="I125" s="6">
        <v>6.240003E-3</v>
      </c>
      <c r="J125" s="6">
        <v>8.4991660000000007E-3</v>
      </c>
      <c r="K125" s="6">
        <v>1.1462794E-2</v>
      </c>
      <c r="L125" s="6" t="s">
        <v>431</v>
      </c>
      <c r="M125" s="6">
        <v>0.25950380899999997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12146.03359347</v>
      </c>
      <c r="AL125" s="49" t="s">
        <v>425</v>
      </c>
    </row>
    <row r="126" spans="1:38" s="2" customFormat="1" ht="26.25" customHeight="1" thickBot="1" x14ac:dyDescent="0.25">
      <c r="A126" s="70" t="s">
        <v>288</v>
      </c>
      <c r="B126" s="70" t="s">
        <v>291</v>
      </c>
      <c r="C126" s="71" t="s">
        <v>292</v>
      </c>
      <c r="D126" s="72"/>
      <c r="E126" s="6" t="s">
        <v>432</v>
      </c>
      <c r="F126" s="6" t="s">
        <v>432</v>
      </c>
      <c r="G126" s="6" t="s">
        <v>432</v>
      </c>
      <c r="H126" s="6">
        <v>0.86823167999999995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3617.6320000000001</v>
      </c>
      <c r="AL126" s="49" t="s">
        <v>424</v>
      </c>
    </row>
    <row r="127" spans="1:38" s="2" customFormat="1" ht="26.25" customHeight="1" thickBot="1" x14ac:dyDescent="0.25">
      <c r="A127" s="70" t="s">
        <v>288</v>
      </c>
      <c r="B127" s="70" t="s">
        <v>293</v>
      </c>
      <c r="C127" s="71" t="s">
        <v>294</v>
      </c>
      <c r="D127" s="72"/>
      <c r="E127" s="6">
        <v>5.6637700000000003E-3</v>
      </c>
      <c r="F127" s="6" t="s">
        <v>432</v>
      </c>
      <c r="G127" s="6" t="s">
        <v>432</v>
      </c>
      <c r="H127" s="6">
        <v>0.341322815</v>
      </c>
      <c r="I127" s="6">
        <v>2.3526390000000001E-3</v>
      </c>
      <c r="J127" s="6">
        <v>2.3526390000000001E-3</v>
      </c>
      <c r="K127" s="6">
        <v>2.3526390000000001E-3</v>
      </c>
      <c r="L127" s="6" t="s">
        <v>432</v>
      </c>
      <c r="M127" s="6">
        <v>0.104561868</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12.4117386313286</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2.7836219999999998</v>
      </c>
      <c r="O132" s="6">
        <v>0.89075904100000003</v>
      </c>
      <c r="P132" s="6">
        <v>0.128046615</v>
      </c>
      <c r="Q132" s="6">
        <v>0.26166046700000001</v>
      </c>
      <c r="R132" s="6">
        <v>0.77941416100000005</v>
      </c>
      <c r="S132" s="6">
        <v>2.2268976</v>
      </c>
      <c r="T132" s="6">
        <v>0.445379519</v>
      </c>
      <c r="U132" s="6">
        <v>8.3508650000000007E-3</v>
      </c>
      <c r="V132" s="6">
        <v>3.6743810379999999</v>
      </c>
      <c r="W132" s="6">
        <v>258.876846</v>
      </c>
      <c r="X132" s="6">
        <v>2.9438729999999999E-5</v>
      </c>
      <c r="Y132" s="6">
        <v>4.0406099999999998E-6</v>
      </c>
      <c r="Z132" s="6">
        <v>3.5211030000000001E-5</v>
      </c>
      <c r="AA132" s="6">
        <v>5.7722999999999998E-6</v>
      </c>
      <c r="AB132" s="6">
        <v>7.4462669999999999E-5</v>
      </c>
      <c r="AC132" s="6">
        <v>0.26166056799999998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0.12058247900000001</v>
      </c>
      <c r="F133" s="6">
        <v>1.900086E-3</v>
      </c>
      <c r="G133" s="6">
        <v>1.6516148000000001E-2</v>
      </c>
      <c r="H133" s="6" t="s">
        <v>431</v>
      </c>
      <c r="I133" s="6">
        <v>5.0717740000000002E-3</v>
      </c>
      <c r="J133" s="6">
        <v>5.0717740000000002E-3</v>
      </c>
      <c r="K133" s="6">
        <v>5.6359519999999996E-3</v>
      </c>
      <c r="L133" s="6" t="s">
        <v>432</v>
      </c>
      <c r="M133" s="6" t="s">
        <v>434</v>
      </c>
      <c r="N133" s="6">
        <v>4.3892039999999998E-3</v>
      </c>
      <c r="O133" s="6">
        <v>7.3518699999999999E-4</v>
      </c>
      <c r="P133" s="6">
        <v>0.217779268</v>
      </c>
      <c r="Q133" s="6">
        <v>1.9892429999999999E-3</v>
      </c>
      <c r="R133" s="6">
        <v>1.9819379999999999E-3</v>
      </c>
      <c r="S133" s="6">
        <v>1.8167719999999999E-3</v>
      </c>
      <c r="T133" s="6">
        <v>2.5329660000000002E-3</v>
      </c>
      <c r="U133" s="6">
        <v>2.891055E-3</v>
      </c>
      <c r="V133" s="6">
        <v>2.3403232999999999E-2</v>
      </c>
      <c r="W133" s="6">
        <v>3.9463357670694718E-3</v>
      </c>
      <c r="X133" s="6">
        <v>1.9293197083450751E-6</v>
      </c>
      <c r="Y133" s="6">
        <v>1.0538178103915145E-6</v>
      </c>
      <c r="Z133" s="6">
        <v>9.4127416073805185E-7</v>
      </c>
      <c r="AA133" s="6">
        <v>1.0216624819190967E-6</v>
      </c>
      <c r="AB133" s="6">
        <v>4.9460741613937379E-6</v>
      </c>
      <c r="AC133" s="6">
        <v>2.1923000000000002E-2</v>
      </c>
      <c r="AD133" s="6">
        <v>5.9922000000000003E-2</v>
      </c>
      <c r="AE133" s="60"/>
      <c r="AF133" s="26" t="s">
        <v>431</v>
      </c>
      <c r="AG133" s="26" t="s">
        <v>431</v>
      </c>
      <c r="AH133" s="26" t="s">
        <v>431</v>
      </c>
      <c r="AI133" s="26" t="s">
        <v>431</v>
      </c>
      <c r="AJ133" s="26" t="s">
        <v>431</v>
      </c>
      <c r="AK133" s="26">
        <v>146160.583965536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51.507917507000002</v>
      </c>
      <c r="F135" s="6">
        <v>10.322227956000001</v>
      </c>
      <c r="G135" s="6">
        <v>1.9612233109999999</v>
      </c>
      <c r="H135" s="6" t="s">
        <v>432</v>
      </c>
      <c r="I135" s="6">
        <v>47.585470882999999</v>
      </c>
      <c r="J135" s="6">
        <v>50.475694713000003</v>
      </c>
      <c r="K135" s="6">
        <v>51.404695226000001</v>
      </c>
      <c r="L135" s="6">
        <v>26.600381445</v>
      </c>
      <c r="M135" s="6">
        <v>649.06169394599999</v>
      </c>
      <c r="N135" s="6">
        <v>6.9158927329999997</v>
      </c>
      <c r="O135" s="6">
        <v>0.72255596099999997</v>
      </c>
      <c r="P135" s="6" t="s">
        <v>432</v>
      </c>
      <c r="Q135" s="6">
        <v>0.41288911700000003</v>
      </c>
      <c r="R135" s="6">
        <v>0.10322228</v>
      </c>
      <c r="S135" s="6">
        <v>1.4451119139999999</v>
      </c>
      <c r="T135" s="6" t="s">
        <v>432</v>
      </c>
      <c r="U135" s="6">
        <v>0.30966683900000003</v>
      </c>
      <c r="V135" s="6">
        <v>186.316214621</v>
      </c>
      <c r="W135" s="6">
        <v>103.22227957114247</v>
      </c>
      <c r="X135" s="6">
        <v>5.7804534364374147E-2</v>
      </c>
      <c r="Y135" s="6">
        <v>0.10838350193320152</v>
      </c>
      <c r="Z135" s="6">
        <v>0.2456692710485901</v>
      </c>
      <c r="AA135" s="6" t="s">
        <v>432</v>
      </c>
      <c r="AB135" s="6">
        <v>0.41185730734616577</v>
      </c>
      <c r="AC135" s="6" t="s">
        <v>432</v>
      </c>
      <c r="AD135" s="6" t="s">
        <v>431</v>
      </c>
      <c r="AE135" s="60"/>
      <c r="AF135" s="26" t="s">
        <v>431</v>
      </c>
      <c r="AG135" s="26" t="s">
        <v>431</v>
      </c>
      <c r="AH135" s="26" t="s">
        <v>431</v>
      </c>
      <c r="AI135" s="26" t="s">
        <v>431</v>
      </c>
      <c r="AJ135" s="26" t="s">
        <v>431</v>
      </c>
      <c r="AK135" s="26">
        <v>7225.5667955467679</v>
      </c>
      <c r="AL135" s="49" t="s">
        <v>412</v>
      </c>
    </row>
    <row r="136" spans="1:38" s="2" customFormat="1" ht="26.25" customHeight="1" thickBot="1" x14ac:dyDescent="0.25">
      <c r="A136" s="70" t="s">
        <v>288</v>
      </c>
      <c r="B136" s="70" t="s">
        <v>313</v>
      </c>
      <c r="C136" s="71" t="s">
        <v>314</v>
      </c>
      <c r="D136" s="72"/>
      <c r="E136" s="6">
        <v>6.1801620000000003E-3</v>
      </c>
      <c r="F136" s="6">
        <v>7.0548456999999995E-2</v>
      </c>
      <c r="G136" s="6" t="s">
        <v>431</v>
      </c>
      <c r="H136" s="6" t="s">
        <v>432</v>
      </c>
      <c r="I136" s="6">
        <v>2.5671439999999999E-3</v>
      </c>
      <c r="J136" s="6">
        <v>2.5671439999999999E-3</v>
      </c>
      <c r="K136" s="6">
        <v>2.5671439999999999E-3</v>
      </c>
      <c r="L136" s="6" t="s">
        <v>432</v>
      </c>
      <c r="M136" s="6">
        <v>0.114095296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1298.22961116324</v>
      </c>
      <c r="AL136" s="49" t="s">
        <v>416</v>
      </c>
    </row>
    <row r="137" spans="1:38" s="2" customFormat="1" ht="26.25" customHeight="1" thickBot="1" x14ac:dyDescent="0.25">
      <c r="A137" s="70" t="s">
        <v>288</v>
      </c>
      <c r="B137" s="70" t="s">
        <v>315</v>
      </c>
      <c r="C137" s="71" t="s">
        <v>316</v>
      </c>
      <c r="D137" s="72"/>
      <c r="E137" s="6">
        <v>2.7500950000000001E-3</v>
      </c>
      <c r="F137" s="6">
        <v>2.3484669854343498E-2</v>
      </c>
      <c r="G137" s="6" t="s">
        <v>431</v>
      </c>
      <c r="H137" s="6" t="s">
        <v>432</v>
      </c>
      <c r="I137" s="6">
        <v>1.142344E-3</v>
      </c>
      <c r="J137" s="6">
        <v>1.142344E-3</v>
      </c>
      <c r="K137" s="6">
        <v>1.142344E-3</v>
      </c>
      <c r="L137" s="6" t="s">
        <v>432</v>
      </c>
      <c r="M137" s="6">
        <v>5.0767056999999997E-2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5407.5</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1.1999220999999999E-2</v>
      </c>
      <c r="G139" s="6" t="s">
        <v>432</v>
      </c>
      <c r="H139" s="6">
        <v>1.438831E-3</v>
      </c>
      <c r="I139" s="6">
        <v>1.241266703</v>
      </c>
      <c r="J139" s="6">
        <v>1.241266703</v>
      </c>
      <c r="K139" s="6">
        <v>1.241266703</v>
      </c>
      <c r="L139" s="6" t="s">
        <v>433</v>
      </c>
      <c r="M139" s="6" t="s">
        <v>432</v>
      </c>
      <c r="N139" s="6">
        <v>3.5525700000000001E-3</v>
      </c>
      <c r="O139" s="6">
        <v>7.1246809999999999E-3</v>
      </c>
      <c r="P139" s="6">
        <v>7.1246809999999999E-3</v>
      </c>
      <c r="Q139" s="6">
        <v>1.1266682E-2</v>
      </c>
      <c r="R139" s="6">
        <v>1.0747624000000001E-2</v>
      </c>
      <c r="S139" s="6">
        <v>2.5139682999999999E-2</v>
      </c>
      <c r="T139" s="6" t="s">
        <v>432</v>
      </c>
      <c r="U139" s="6" t="s">
        <v>432</v>
      </c>
      <c r="V139" s="6" t="s">
        <v>432</v>
      </c>
      <c r="W139" s="6">
        <v>12.792322465903066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599.96109000000001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811.60207899620957</v>
      </c>
      <c r="F141" s="20">
        <f t="shared" ref="F141:AD141" si="0">SUM(F14:F140)</f>
        <v>556.16938334672454</v>
      </c>
      <c r="G141" s="20">
        <f t="shared" si="0"/>
        <v>260.3768777516388</v>
      </c>
      <c r="H141" s="20">
        <f t="shared" si="0"/>
        <v>455.23934829504844</v>
      </c>
      <c r="I141" s="20">
        <f t="shared" si="0"/>
        <v>153.45594813430316</v>
      </c>
      <c r="J141" s="20">
        <f t="shared" si="0"/>
        <v>238.02353430980475</v>
      </c>
      <c r="K141" s="20">
        <f t="shared" si="0"/>
        <v>337.13363496720973</v>
      </c>
      <c r="L141" s="20">
        <f t="shared" si="0"/>
        <v>46.71359944347877</v>
      </c>
      <c r="M141" s="20">
        <f t="shared" si="0"/>
        <v>1734.9531138714169</v>
      </c>
      <c r="N141" s="20">
        <f t="shared" si="0"/>
        <v>97.765598586082618</v>
      </c>
      <c r="O141" s="20">
        <f t="shared" si="0"/>
        <v>7.4919755256842651</v>
      </c>
      <c r="P141" s="20">
        <f t="shared" si="0"/>
        <v>4.5338046977976489</v>
      </c>
      <c r="Q141" s="20">
        <f t="shared" si="0"/>
        <v>5.6315051423559206</v>
      </c>
      <c r="R141" s="20">
        <f>SUM(R14:R140)</f>
        <v>24.889997813034633</v>
      </c>
      <c r="S141" s="20">
        <f t="shared" si="0"/>
        <v>121.50355317303418</v>
      </c>
      <c r="T141" s="20">
        <f t="shared" si="0"/>
        <v>44.96810861658242</v>
      </c>
      <c r="U141" s="20">
        <f t="shared" si="0"/>
        <v>6.4516930815041906</v>
      </c>
      <c r="V141" s="20">
        <f t="shared" si="0"/>
        <v>382.24158117247305</v>
      </c>
      <c r="W141" s="20">
        <f t="shared" si="0"/>
        <v>541.09634303359894</v>
      </c>
      <c r="X141" s="20">
        <f t="shared" si="0"/>
        <v>14.131089730288814</v>
      </c>
      <c r="Y141" s="20">
        <f t="shared" si="0"/>
        <v>14.175576298491762</v>
      </c>
      <c r="Z141" s="20">
        <f t="shared" si="0"/>
        <v>6.6510868710068696</v>
      </c>
      <c r="AA141" s="20">
        <f t="shared" si="0"/>
        <v>7.493319817106971</v>
      </c>
      <c r="AB141" s="20">
        <f t="shared" si="0"/>
        <v>58.638102929129857</v>
      </c>
      <c r="AC141" s="20">
        <f t="shared" si="0"/>
        <v>10.400308078760792</v>
      </c>
      <c r="AD141" s="20">
        <f t="shared" si="0"/>
        <v>586.95236112462544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811.60207899620957</v>
      </c>
      <c r="F152" s="14">
        <f t="shared" ref="F152:AD152" si="1">SUM(F$141, F$151, IF(AND(ISNUMBER(SEARCH($B$4,"AT|BE|CH|GB|IE|LT|LU|NL")),SUM(F$143:F$149)&gt;0),SUM(F$143:F$149)-SUM(F$27:F$33),0))</f>
        <v>556.16938334672454</v>
      </c>
      <c r="G152" s="14">
        <f t="shared" si="1"/>
        <v>260.3768777516388</v>
      </c>
      <c r="H152" s="14">
        <f t="shared" si="1"/>
        <v>455.23934829504844</v>
      </c>
      <c r="I152" s="14">
        <f t="shared" si="1"/>
        <v>153.45594813430316</v>
      </c>
      <c r="J152" s="14">
        <f t="shared" si="1"/>
        <v>238.02353430980475</v>
      </c>
      <c r="K152" s="14">
        <f t="shared" si="1"/>
        <v>337.13363496720973</v>
      </c>
      <c r="L152" s="14">
        <f t="shared" si="1"/>
        <v>46.71359944347877</v>
      </c>
      <c r="M152" s="14">
        <f t="shared" si="1"/>
        <v>1734.9531138714169</v>
      </c>
      <c r="N152" s="14">
        <f t="shared" si="1"/>
        <v>97.765598586082618</v>
      </c>
      <c r="O152" s="14">
        <f t="shared" si="1"/>
        <v>7.4919755256842651</v>
      </c>
      <c r="P152" s="14">
        <f t="shared" si="1"/>
        <v>4.5338046977976489</v>
      </c>
      <c r="Q152" s="14">
        <f t="shared" si="1"/>
        <v>5.6315051423559206</v>
      </c>
      <c r="R152" s="14">
        <f t="shared" si="1"/>
        <v>24.889997813034633</v>
      </c>
      <c r="S152" s="14">
        <f t="shared" si="1"/>
        <v>121.50355317303418</v>
      </c>
      <c r="T152" s="14">
        <f t="shared" si="1"/>
        <v>44.96810861658242</v>
      </c>
      <c r="U152" s="14">
        <f t="shared" si="1"/>
        <v>6.4516930815041906</v>
      </c>
      <c r="V152" s="14">
        <f t="shared" si="1"/>
        <v>382.24158117247305</v>
      </c>
      <c r="W152" s="14">
        <f t="shared" si="1"/>
        <v>541.09634303359894</v>
      </c>
      <c r="X152" s="14">
        <f t="shared" si="1"/>
        <v>14.131089730288814</v>
      </c>
      <c r="Y152" s="14">
        <f t="shared" si="1"/>
        <v>14.175576298491762</v>
      </c>
      <c r="Z152" s="14">
        <f t="shared" si="1"/>
        <v>6.6510868710068696</v>
      </c>
      <c r="AA152" s="14">
        <f t="shared" si="1"/>
        <v>7.493319817106971</v>
      </c>
      <c r="AB152" s="14">
        <f t="shared" si="1"/>
        <v>58.638102929129857</v>
      </c>
      <c r="AC152" s="14">
        <f t="shared" si="1"/>
        <v>10.400308078760792</v>
      </c>
      <c r="AD152" s="14">
        <f t="shared" si="1"/>
        <v>586.95236112462544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811.60207899620957</v>
      </c>
      <c r="F154" s="14">
        <f>SUM(F$141, F$153, -1 * IF(OR($B$6=2005,$B$6&gt;=2020),SUM(F$99:F$122),0), IF(AND(ISNUMBER(SEARCH($B$4,"AT|BE|CH|GB|IE|LT|LU|NL")),SUM(F$143:F$149)&gt;0),SUM(F$143:F$149)-SUM(F$27:F$33),0))</f>
        <v>556.16938334672454</v>
      </c>
      <c r="G154" s="14">
        <f>SUM(G$141, G$153, IF(AND(ISNUMBER(SEARCH($B$4,"AT|BE|CH|GB|IE|LT|LU|NL")),SUM(G$143:G$149)&gt;0),SUM(G$143:G$149)-SUM(G$27:G$33),0))</f>
        <v>260.3768777516388</v>
      </c>
      <c r="H154" s="14">
        <f>SUM(H$141, H$153, IF(AND(ISNUMBER(SEARCH($B$4,"AT|BE|CH|GB|IE|LT|LU|NL")),SUM(H$143:H$149)&gt;0),SUM(H$143:H$149)-SUM(H$27:H$33),0))</f>
        <v>455.23934829504844</v>
      </c>
      <c r="I154" s="14">
        <f t="shared" ref="I154:AD154" si="2">SUM(I$141, I$153, IF(AND(ISNUMBER(SEARCH($B$4,"AT|BE|CH|GB|IE|LT|LU|NL")),SUM(I$143:I$149)&gt;0),SUM(I$143:I$149)-SUM(I$27:I$33),0))</f>
        <v>153.45594813430316</v>
      </c>
      <c r="J154" s="14">
        <f t="shared" si="2"/>
        <v>238.02353430980475</v>
      </c>
      <c r="K154" s="14">
        <f t="shared" si="2"/>
        <v>337.13363496720973</v>
      </c>
      <c r="L154" s="14">
        <f t="shared" si="2"/>
        <v>46.71359944347877</v>
      </c>
      <c r="M154" s="14">
        <f t="shared" si="2"/>
        <v>1734.9531138714169</v>
      </c>
      <c r="N154" s="14">
        <f t="shared" si="2"/>
        <v>97.765598586082618</v>
      </c>
      <c r="O154" s="14">
        <f t="shared" si="2"/>
        <v>7.4919755256842651</v>
      </c>
      <c r="P154" s="14">
        <f t="shared" si="2"/>
        <v>4.5338046977976489</v>
      </c>
      <c r="Q154" s="14">
        <f t="shared" si="2"/>
        <v>5.6315051423559206</v>
      </c>
      <c r="R154" s="14">
        <f t="shared" si="2"/>
        <v>24.889997813034633</v>
      </c>
      <c r="S154" s="14">
        <f t="shared" si="2"/>
        <v>121.50355317303418</v>
      </c>
      <c r="T154" s="14">
        <f t="shared" si="2"/>
        <v>44.96810861658242</v>
      </c>
      <c r="U154" s="14">
        <f t="shared" si="2"/>
        <v>6.4516930815041906</v>
      </c>
      <c r="V154" s="14">
        <f t="shared" si="2"/>
        <v>382.24158117247305</v>
      </c>
      <c r="W154" s="14">
        <f t="shared" si="2"/>
        <v>541.09634303359894</v>
      </c>
      <c r="X154" s="14">
        <f t="shared" si="2"/>
        <v>14.131089730288814</v>
      </c>
      <c r="Y154" s="14">
        <f t="shared" si="2"/>
        <v>14.175576298491762</v>
      </c>
      <c r="Z154" s="14">
        <f t="shared" si="2"/>
        <v>6.6510868710068696</v>
      </c>
      <c r="AA154" s="14">
        <f t="shared" si="2"/>
        <v>7.493319817106971</v>
      </c>
      <c r="AB154" s="14">
        <f t="shared" si="2"/>
        <v>58.638102929129857</v>
      </c>
      <c r="AC154" s="14">
        <f t="shared" si="2"/>
        <v>10.400308078760792</v>
      </c>
      <c r="AD154" s="14">
        <f t="shared" si="2"/>
        <v>586.95236112462544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46.581902482986614</v>
      </c>
      <c r="F157" s="23">
        <v>1.0579337581330597</v>
      </c>
      <c r="G157" s="23">
        <v>2.817632140774474</v>
      </c>
      <c r="H157" s="23" t="s">
        <v>432</v>
      </c>
      <c r="I157" s="23">
        <v>0.63938613390518173</v>
      </c>
      <c r="J157" s="23">
        <v>0.63938613390518173</v>
      </c>
      <c r="K157" s="23">
        <v>0.63938613390518173</v>
      </c>
      <c r="L157" s="23">
        <v>0.30690534420050708</v>
      </c>
      <c r="M157" s="23">
        <v>8.1935706276939033</v>
      </c>
      <c r="N157" s="23">
        <v>0.36751591518361698</v>
      </c>
      <c r="O157" s="23">
        <v>1.7395960599336197E-4</v>
      </c>
      <c r="P157" s="23">
        <v>7.683151630285409E-3</v>
      </c>
      <c r="Q157" s="23">
        <v>3.3338238997389488E-4</v>
      </c>
      <c r="R157" s="23">
        <v>4.0571107577368773E-2</v>
      </c>
      <c r="S157" s="23">
        <v>2.4632783696232292E-2</v>
      </c>
      <c r="T157" s="23">
        <v>3.3434690629506868E-4</v>
      </c>
      <c r="U157" s="23">
        <v>3.3333416415783621E-4</v>
      </c>
      <c r="V157" s="23">
        <v>6.3765737785089052E-2</v>
      </c>
      <c r="W157" s="23" t="s">
        <v>432</v>
      </c>
      <c r="X157" s="23">
        <v>1.0753744781149058E-5</v>
      </c>
      <c r="Y157" s="23">
        <v>1.9715198705174161E-5</v>
      </c>
      <c r="Z157" s="23">
        <v>6.7210905032846055E-6</v>
      </c>
      <c r="AA157" s="23">
        <v>7.6159377439568108E-3</v>
      </c>
      <c r="AB157" s="23">
        <v>7.6531277779464182E-3</v>
      </c>
      <c r="AC157" s="23" t="s">
        <v>431</v>
      </c>
      <c r="AD157" s="23" t="s">
        <v>431</v>
      </c>
      <c r="AE157" s="63"/>
      <c r="AF157" s="23">
        <v>144906.7955202412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6.561311236868022</v>
      </c>
      <c r="F158" s="23">
        <v>0.30820275447429657</v>
      </c>
      <c r="G158" s="23">
        <v>0.39338037526869568</v>
      </c>
      <c r="H158" s="23" t="s">
        <v>432</v>
      </c>
      <c r="I158" s="23">
        <v>8.1109432530072384E-2</v>
      </c>
      <c r="J158" s="23">
        <v>8.1109432530072384E-2</v>
      </c>
      <c r="K158" s="23">
        <v>8.1109432530072384E-2</v>
      </c>
      <c r="L158" s="23">
        <v>3.8932526772910835E-2</v>
      </c>
      <c r="M158" s="23">
        <v>4.2919738478272818</v>
      </c>
      <c r="N158" s="23">
        <v>2.0694304057910027</v>
      </c>
      <c r="O158" s="23">
        <v>2.4680591802789805E-5</v>
      </c>
      <c r="P158" s="23">
        <v>1.089696437671716E-3</v>
      </c>
      <c r="Q158" s="23">
        <v>4.7077571610659288E-5</v>
      </c>
      <c r="R158" s="23">
        <v>5.6488963260841654E-3</v>
      </c>
      <c r="S158" s="23">
        <v>3.4315249128145002E-3</v>
      </c>
      <c r="T158" s="23">
        <v>5.2523075883167431E-5</v>
      </c>
      <c r="U158" s="23">
        <v>4.680529639703388E-5</v>
      </c>
      <c r="V158" s="23">
        <v>8.9397326581940138E-3</v>
      </c>
      <c r="W158" s="23" t="s">
        <v>432</v>
      </c>
      <c r="X158" s="23">
        <v>4.7050258599341558E-5</v>
      </c>
      <c r="Y158" s="23">
        <v>8.6258807168448698E-5</v>
      </c>
      <c r="Z158" s="23">
        <v>2.9406411690507845E-5</v>
      </c>
      <c r="AA158" s="23">
        <v>2.0667750130137011E-3</v>
      </c>
      <c r="AB158" s="23">
        <v>2.2294904904719992E-3</v>
      </c>
      <c r="AC158" s="23" t="s">
        <v>431</v>
      </c>
      <c r="AD158" s="23" t="s">
        <v>431</v>
      </c>
      <c r="AE158" s="63"/>
      <c r="AF158" s="23">
        <v>20230.990705235334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450.90775051100002</v>
      </c>
      <c r="F159" s="23">
        <v>10.904463250999999</v>
      </c>
      <c r="G159" s="23">
        <v>155.42574439099999</v>
      </c>
      <c r="H159" s="23">
        <v>4.5246403999999997E-2</v>
      </c>
      <c r="I159" s="23">
        <v>23.739701569000001</v>
      </c>
      <c r="J159" s="23">
        <v>27.934720583000001</v>
      </c>
      <c r="K159" s="23">
        <v>27.934720583000001</v>
      </c>
      <c r="L159" s="23">
        <v>0.52594748899999999</v>
      </c>
      <c r="M159" s="23">
        <v>23.955716759000001</v>
      </c>
      <c r="N159" s="23">
        <v>1.0947514309999999</v>
      </c>
      <c r="O159" s="23">
        <v>0.115529936</v>
      </c>
      <c r="P159" s="23">
        <v>0.14302094600000001</v>
      </c>
      <c r="Q159" s="23">
        <v>3.5156526050000001</v>
      </c>
      <c r="R159" s="23">
        <v>3.7329669650000001</v>
      </c>
      <c r="S159" s="23">
        <v>7.5711312790000003</v>
      </c>
      <c r="T159" s="23">
        <v>164.229636744</v>
      </c>
      <c r="U159" s="23">
        <v>1.2061915569999999</v>
      </c>
      <c r="V159" s="23">
        <v>7.7565263800000004</v>
      </c>
      <c r="W159" s="23">
        <v>2.5706256484039023</v>
      </c>
      <c r="X159" s="23">
        <v>2.8195208292767091E-2</v>
      </c>
      <c r="Y159" s="23">
        <v>0.16642214868362998</v>
      </c>
      <c r="Z159" s="23">
        <v>0.11552993424404091</v>
      </c>
      <c r="AA159" s="23">
        <v>4.7177543532116437E-2</v>
      </c>
      <c r="AB159" s="23">
        <v>0.35732483475255444</v>
      </c>
      <c r="AC159" s="23">
        <v>0.82245500000000005</v>
      </c>
      <c r="AD159" s="23">
        <v>2.9530889999999999</v>
      </c>
      <c r="AE159" s="63"/>
      <c r="AF159" s="23">
        <v>265865.51874729025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9.3227900290000001</v>
      </c>
      <c r="F163" s="25">
        <v>24.731803881000001</v>
      </c>
      <c r="G163" s="25">
        <v>1.8576475990000001</v>
      </c>
      <c r="H163" s="25">
        <v>2.0852958959999999</v>
      </c>
      <c r="I163" s="25">
        <v>17.662006076000001</v>
      </c>
      <c r="J163" s="25">
        <v>21.586896316000001</v>
      </c>
      <c r="K163" s="25">
        <v>33.361567045000001</v>
      </c>
      <c r="L163" s="25">
        <v>1.589580555</v>
      </c>
      <c r="M163" s="25">
        <v>268.03045940800001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2024-01-24T08:07:06Z</dcterms:modified>
</cp:coreProperties>
</file>