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<sst xmlns="http://schemas.openxmlformats.org/spreadsheetml/2006/main" count="3870" uniqueCount="436">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</sst>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91.566698036539009</v>
      </c>
      <c r="F14" s="6">
        <v>7.8395393364650641</v>
      </c>
      <c r="G14" s="6">
        <v>82.864265135227825</v>
      </c>
      <c r="H14" s="6">
        <v>1.1024007291119999</v>
      </c>
      <c r="I14" s="6">
        <v>3.830434068326368</v>
      </c>
      <c r="J14" s="6">
        <v>5.1904629887609639</v>
      </c>
      <c r="K14" s="6">
        <v>6.6221290658387648</v>
      </c>
      <c r="L14" s="6">
        <v>0.10578550132921336</v>
      </c>
      <c r="M14" s="6">
        <v>24.047744945888248</v>
      </c>
      <c r="N14" s="6">
        <v>1.7318510189509728</v>
      </c>
      <c r="O14" s="6">
        <v>0.50896956327723275</v>
      </c>
      <c r="P14" s="6">
        <v>1.7753000285888252</v>
      </c>
      <c r="Q14" s="6">
        <v>1.8044641408076303</v>
      </c>
      <c r="R14" s="6">
        <v>2.550859793713633</v>
      </c>
      <c r="S14" s="6">
        <v>3.7388042856557266</v>
      </c>
      <c r="T14" s="6">
        <v>13.374847465219709</v>
      </c>
      <c r="U14" s="6">
        <v>0.64593611081946678</v>
      </c>
      <c r="V14" s="6">
        <v>10.921243210766725</v>
      </c>
      <c r="W14" s="6">
        <v>2.7639480281286821</v>
      </c>
      <c r="X14" s="6">
        <v>0.21502746172098947</v>
      </c>
      <c r="Y14" s="6">
        <v>0.3426439335642264</v>
      </c>
      <c r="Z14" s="6">
        <v>0.1152493722461298</v>
      </c>
      <c r="AA14" s="6">
        <v>8.8077395803757119E-2</v>
      </c>
      <c r="AB14" s="6">
        <v>0.76099816242900054</v>
      </c>
      <c r="AC14" s="6">
        <v>0.48205181665315999</v>
      </c>
      <c r="AD14" s="6">
        <v>2.7489711716790821E-2</v>
      </c>
      <c r="AE14" s="60"/>
      <c r="AF14" s="26">
        <v>45532.293827039874</v>
      </c>
      <c r="AG14" s="26">
        <v>363572.70664867503</v>
      </c>
      <c r="AH14" s="26">
        <v>198221.81423102101</v>
      </c>
      <c r="AI14" s="26">
        <v>40352.445279591928</v>
      </c>
      <c r="AJ14" s="26">
        <v>31548.317155469951</v>
      </c>
      <c r="AK14" s="26" t="s">
        <v>431</v>
      </c>
      <c r="AL14" s="49" t="s">
        <v>49</v>
      </c>
    </row>
    <row r="15" spans="1:38" s="1" customFormat="1" ht="26.25" customHeight="1" thickBot="1" x14ac:dyDescent="0.25">
      <c r="A15" s="70" t="s">
        <v>53</v>
      </c>
      <c r="B15" s="70" t="s">
        <v>54</v>
      </c>
      <c r="C15" s="71" t="s">
        <v>55</v>
      </c>
      <c r="D15" s="72"/>
      <c r="E15" s="6">
        <v>11.851230949874328</v>
      </c>
      <c r="F15" s="6">
        <v>0.42206782187894942</v>
      </c>
      <c r="G15" s="6">
        <v>5.7980253071708798</v>
      </c>
      <c r="H15" s="6" t="s">
        <v>432</v>
      </c>
      <c r="I15" s="6">
        <v>0.22153443029373732</v>
      </c>
      <c r="J15" s="6">
        <v>0.22737931455654403</v>
      </c>
      <c r="K15" s="6">
        <v>0.23856066108544946</v>
      </c>
      <c r="L15" s="6">
        <v>3.1895214676423568E-2</v>
      </c>
      <c r="M15" s="6">
        <v>2.0556418237719689</v>
      </c>
      <c r="N15" s="6">
        <v>0.20175607868753068</v>
      </c>
      <c r="O15" s="6">
        <v>0.25442745677686657</v>
      </c>
      <c r="P15" s="6">
        <v>5.0412181666923468E-2</v>
      </c>
      <c r="Q15" s="6">
        <v>6.3968501189449023E-2</v>
      </c>
      <c r="R15" s="6">
        <v>0.82101237320575349</v>
      </c>
      <c r="S15" s="6">
        <v>0.42191238252013052</v>
      </c>
      <c r="T15" s="6">
        <v>3.8803915928215487</v>
      </c>
      <c r="U15" s="6">
        <v>0.18688476146334052</v>
      </c>
      <c r="V15" s="6">
        <v>2.132231278785043</v>
      </c>
      <c r="W15" s="6">
        <v>1.1094844607271261E-2</v>
      </c>
      <c r="X15" s="6">
        <v>1.1446227506364201E-4</v>
      </c>
      <c r="Y15" s="6">
        <v>2.4493661492890631E-4</v>
      </c>
      <c r="Z15" s="6">
        <v>1.4495933831510689E-4</v>
      </c>
      <c r="AA15" s="6">
        <v>5.6750571149760687E-4</v>
      </c>
      <c r="AB15" s="6">
        <v>1.0718637854193777E-3</v>
      </c>
      <c r="AC15" s="6" t="s">
        <v>431</v>
      </c>
      <c r="AD15" s="6" t="s">
        <v>431</v>
      </c>
      <c r="AE15" s="60"/>
      <c r="AF15" s="26">
        <v>125010.51734636936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3.6459237127712396</v>
      </c>
      <c r="F16" s="6">
        <v>0.33095091015071199</v>
      </c>
      <c r="G16" s="6">
        <v>1.4553145169741928</v>
      </c>
      <c r="H16" s="6">
        <v>0.22125170699999999</v>
      </c>
      <c r="I16" s="6">
        <v>0.274106209128955</v>
      </c>
      <c r="J16" s="6">
        <v>0.34678910352895498</v>
      </c>
      <c r="K16" s="6">
        <v>0.47863630952895497</v>
      </c>
      <c r="L16" s="6">
        <v>6.1582829037839917E-2</v>
      </c>
      <c r="M16" s="6">
        <v>2.4062097597706309</v>
      </c>
      <c r="N16" s="6">
        <v>0.12732429279053759</v>
      </c>
      <c r="O16" s="6">
        <v>5.0198106697807027E-2</v>
      </c>
      <c r="P16" s="6">
        <v>7.7336208530065943E-3</v>
      </c>
      <c r="Q16" s="6">
        <v>3.3748213603421087E-3</v>
      </c>
      <c r="R16" s="6">
        <v>0.11676632707926281</v>
      </c>
      <c r="S16" s="6">
        <v>3.2753860204242542E-2</v>
      </c>
      <c r="T16" s="6">
        <v>1.9804346798960672E-2</v>
      </c>
      <c r="U16" s="6">
        <v>2.9274243207873074E-3</v>
      </c>
      <c r="V16" s="6">
        <v>2.0742147019268664</v>
      </c>
      <c r="W16" s="6">
        <v>0.39154330395399151</v>
      </c>
      <c r="X16" s="6">
        <v>8.4680264416907819E-2</v>
      </c>
      <c r="Y16" s="6">
        <v>6.2329307694816274E-2</v>
      </c>
      <c r="Z16" s="6">
        <v>1.9472023879916495E-2</v>
      </c>
      <c r="AA16" s="6">
        <v>1.5558115376542621E-2</v>
      </c>
      <c r="AB16" s="6">
        <v>0.18203971136815439</v>
      </c>
      <c r="AC16" s="6">
        <v>1.9432383944300999E-2</v>
      </c>
      <c r="AD16" s="6">
        <v>8.1778341999999998E-10</v>
      </c>
      <c r="AE16" s="60"/>
      <c r="AF16" s="26">
        <v>642.29064458880805</v>
      </c>
      <c r="AG16" s="26">
        <v>6437.4221789000003</v>
      </c>
      <c r="AH16" s="26">
        <v>9967.3362725435763</v>
      </c>
      <c r="AI16" s="26">
        <v>3858.4549999999999</v>
      </c>
      <c r="AJ16" s="26" t="s">
        <v>431</v>
      </c>
      <c r="AK16" s="26" t="s">
        <v>431</v>
      </c>
      <c r="AL16" s="49" t="s">
        <v>49</v>
      </c>
    </row>
    <row r="17" spans="1:38" s="2" customFormat="1" ht="26.25" customHeight="1" thickBot="1" x14ac:dyDescent="0.25">
      <c r="A17" s="70" t="s">
        <v>53</v>
      </c>
      <c r="B17" s="70" t="s">
        <v>58</v>
      </c>
      <c r="C17" s="71" t="s">
        <v>59</v>
      </c>
      <c r="D17" s="72"/>
      <c r="E17" s="6">
        <v>7.7945748776486177</v>
      </c>
      <c r="F17" s="6">
        <v>0.1640841111217351</v>
      </c>
      <c r="G17" s="6">
        <v>6.8467810502548412</v>
      </c>
      <c r="H17" s="6" t="s">
        <v>432</v>
      </c>
      <c r="I17" s="6">
        <v>0.16450469815348634</v>
      </c>
      <c r="J17" s="6">
        <v>0.71347309706083828</v>
      </c>
      <c r="K17" s="6">
        <v>2.2009833361035795</v>
      </c>
      <c r="L17" s="6">
        <v>9.0025948962245191E-3</v>
      </c>
      <c r="M17" s="6">
        <v>91.559033009860585</v>
      </c>
      <c r="N17" s="6">
        <v>7.6114646098338685</v>
      </c>
      <c r="O17" s="6">
        <v>0.14792546347703622</v>
      </c>
      <c r="P17" s="6">
        <v>3.1227138562885731E-3</v>
      </c>
      <c r="Q17" s="6">
        <v>0.31892798947632289</v>
      </c>
      <c r="R17" s="6">
        <v>1.1841874106493844</v>
      </c>
      <c r="S17" s="6">
        <v>9.8526851498148757E-3</v>
      </c>
      <c r="T17" s="6">
        <v>0.772657370205311</v>
      </c>
      <c r="U17" s="6">
        <v>7.4935895541238494E-4</v>
      </c>
      <c r="V17" s="6">
        <v>5.3183330958775556</v>
      </c>
      <c r="W17" s="6">
        <v>1.0678396594576458</v>
      </c>
      <c r="X17" s="6">
        <v>9.9018598991957815E-4</v>
      </c>
      <c r="Y17" s="6">
        <v>1.990199883309912E-3</v>
      </c>
      <c r="Z17" s="6">
        <v>9.9277789600576332E-4</v>
      </c>
      <c r="AA17" s="6">
        <v>9.9282076306142996E-4</v>
      </c>
      <c r="AB17" s="6">
        <v>4.9659845371314831E-3</v>
      </c>
      <c r="AC17" s="6">
        <v>5.3999999999999998E-5</v>
      </c>
      <c r="AD17" s="6">
        <v>3.7123532592843601E-2</v>
      </c>
      <c r="AE17" s="60"/>
      <c r="AF17" s="26">
        <v>2119.7573312942659</v>
      </c>
      <c r="AG17" s="26">
        <v>23845.80181015356</v>
      </c>
      <c r="AH17" s="26">
        <v>31383.615850827977</v>
      </c>
      <c r="AI17" s="26" t="s">
        <v>431</v>
      </c>
      <c r="AJ17" s="26" t="s">
        <v>433</v>
      </c>
      <c r="AK17" s="26" t="s">
        <v>431</v>
      </c>
      <c r="AL17" s="49" t="s">
        <v>49</v>
      </c>
    </row>
    <row r="18" spans="1:38" s="2" customFormat="1" ht="26.25" customHeight="1" thickBot="1" x14ac:dyDescent="0.25">
      <c r="A18" s="70" t="s">
        <v>53</v>
      </c>
      <c r="B18" s="70" t="s">
        <v>60</v>
      </c>
      <c r="C18" s="71" t="s">
        <v>61</v>
      </c>
      <c r="D18" s="72"/>
      <c r="E18" s="6">
        <v>4.7510828678980923</v>
      </c>
      <c r="F18" s="6">
        <v>4.1267914534187662E-2</v>
      </c>
      <c r="G18" s="6">
        <v>7.9714387912335063</v>
      </c>
      <c r="H18" s="6">
        <v>2.8600999999999999E-5</v>
      </c>
      <c r="I18" s="6">
        <v>0.12761671291804128</v>
      </c>
      <c r="J18" s="6">
        <v>0.16018745818670574</v>
      </c>
      <c r="K18" s="6">
        <v>0.18768552785403514</v>
      </c>
      <c r="L18" s="6">
        <v>4.1316660328022149E-2</v>
      </c>
      <c r="M18" s="6">
        <v>0.60221232267131386</v>
      </c>
      <c r="N18" s="6">
        <v>3.6217202075483879E-3</v>
      </c>
      <c r="O18" s="6">
        <v>9.0878071899134442E-4</v>
      </c>
      <c r="P18" s="6">
        <v>1.1473318296941989E-3</v>
      </c>
      <c r="Q18" s="6">
        <v>4.0285047952764302E-3</v>
      </c>
      <c r="R18" s="6">
        <v>2.3211043289938084E-3</v>
      </c>
      <c r="S18" s="6">
        <v>4.0049897393323718E-3</v>
      </c>
      <c r="T18" s="6">
        <v>0.19310319667267292</v>
      </c>
      <c r="U18" s="6">
        <v>1.6650432360862505E-3</v>
      </c>
      <c r="V18" s="6">
        <v>6.6198779581582282E-2</v>
      </c>
      <c r="W18" s="6">
        <v>6.6030960075681112E-3</v>
      </c>
      <c r="X18" s="6">
        <v>3.2518742887728001E-5</v>
      </c>
      <c r="Y18" s="6">
        <v>6.0855773153856E-5</v>
      </c>
      <c r="Z18" s="6">
        <v>3.1139769909327997E-5</v>
      </c>
      <c r="AA18" s="6">
        <v>3.0386436309327999E-5</v>
      </c>
      <c r="AB18" s="6">
        <v>1.549007220624664E-4</v>
      </c>
      <c r="AC18" s="6">
        <v>3.0000000000000001E-6</v>
      </c>
      <c r="AD18" s="6" t="s">
        <v>431</v>
      </c>
      <c r="AE18" s="60"/>
      <c r="AF18" s="26">
        <v>2028.4197588108341</v>
      </c>
      <c r="AG18" s="26">
        <v>1437.9214640133059</v>
      </c>
      <c r="AH18" s="26">
        <v>14968.038530775262</v>
      </c>
      <c r="AI18" s="26">
        <v>0.77300000000000002</v>
      </c>
      <c r="AJ18" s="26" t="s">
        <v>433</v>
      </c>
      <c r="AK18" s="26" t="s">
        <v>431</v>
      </c>
      <c r="AL18" s="49" t="s">
        <v>49</v>
      </c>
    </row>
    <row r="19" spans="1:38" s="2" customFormat="1" ht="26.25" customHeight="1" thickBot="1" x14ac:dyDescent="0.25">
      <c r="A19" s="70" t="s">
        <v>53</v>
      </c>
      <c r="B19" s="70" t="s">
        <v>62</v>
      </c>
      <c r="C19" s="71" t="s">
        <v>63</v>
      </c>
      <c r="D19" s="72"/>
      <c r="E19" s="6">
        <v>9.3429846646433052</v>
      </c>
      <c r="F19" s="6">
        <v>2.0046903373157203</v>
      </c>
      <c r="G19" s="6">
        <v>7.0781204858380562</v>
      </c>
      <c r="H19" s="6">
        <v>7.4593790000000004E-3</v>
      </c>
      <c r="I19" s="6">
        <v>0.21226086019214446</v>
      </c>
      <c r="J19" s="6">
        <v>0.26578103723002167</v>
      </c>
      <c r="K19" s="6">
        <v>0.31477614911112911</v>
      </c>
      <c r="L19" s="6">
        <v>2.3313503607602103E-2</v>
      </c>
      <c r="M19" s="6">
        <v>3.7246038158980044</v>
      </c>
      <c r="N19" s="6">
        <v>8.4221891805366086E-2</v>
      </c>
      <c r="O19" s="6">
        <v>9.5953641869544037E-3</v>
      </c>
      <c r="P19" s="6">
        <v>2.2553472169010724E-2</v>
      </c>
      <c r="Q19" s="6">
        <v>6.433850311432586E-2</v>
      </c>
      <c r="R19" s="6">
        <v>8.8429276370527554E-2</v>
      </c>
      <c r="S19" s="6">
        <v>6.3017658100760085E-2</v>
      </c>
      <c r="T19" s="6">
        <v>0.60078556921459414</v>
      </c>
      <c r="U19" s="6">
        <v>0.15885007568430887</v>
      </c>
      <c r="V19" s="6">
        <v>0.31896265123808037</v>
      </c>
      <c r="W19" s="6">
        <v>0.17936205724238807</v>
      </c>
      <c r="X19" s="6">
        <v>4.31362960750864E-3</v>
      </c>
      <c r="Y19" s="6">
        <v>8.1634751644634497E-3</v>
      </c>
      <c r="Z19" s="6">
        <v>3.533999079880733E-3</v>
      </c>
      <c r="AA19" s="6">
        <v>3.1490702874217135E-3</v>
      </c>
      <c r="AB19" s="6">
        <v>1.9160174139274535E-2</v>
      </c>
      <c r="AC19" s="6">
        <v>4.5894496689392703E-2</v>
      </c>
      <c r="AD19" s="6">
        <v>2.6986424833999999E-5</v>
      </c>
      <c r="AE19" s="60"/>
      <c r="AF19" s="26">
        <v>3697.126941994889</v>
      </c>
      <c r="AG19" s="26">
        <v>6748.1486000000004</v>
      </c>
      <c r="AH19" s="26">
        <v>127097.91897013468</v>
      </c>
      <c r="AI19" s="26">
        <v>201.604862837713</v>
      </c>
      <c r="AJ19" s="26" t="s">
        <v>431</v>
      </c>
      <c r="AK19" s="26" t="s">
        <v>431</v>
      </c>
      <c r="AL19" s="49" t="s">
        <v>49</v>
      </c>
    </row>
    <row r="20" spans="1:38" s="2" customFormat="1" ht="26.25" customHeight="1" thickBot="1" x14ac:dyDescent="0.25">
      <c r="A20" s="70" t="s">
        <v>53</v>
      </c>
      <c r="B20" s="70" t="s">
        <v>64</v>
      </c>
      <c r="C20" s="71" t="s">
        <v>65</v>
      </c>
      <c r="D20" s="72"/>
      <c r="E20" s="6">
        <v>7.6895840739385557</v>
      </c>
      <c r="F20" s="6">
        <v>2.0941545643664505</v>
      </c>
      <c r="G20" s="6">
        <v>0.73967620011418478</v>
      </c>
      <c r="H20" s="6">
        <v>0.12945373595462914</v>
      </c>
      <c r="I20" s="6">
        <v>0.99058748495005566</v>
      </c>
      <c r="J20" s="6">
        <v>1.14823432222171</v>
      </c>
      <c r="K20" s="6">
        <v>1.2710964708529928</v>
      </c>
      <c r="L20" s="6">
        <v>3.97894087332634E-2</v>
      </c>
      <c r="M20" s="6">
        <v>7.6912836357564913</v>
      </c>
      <c r="N20" s="6">
        <v>0.92785792873288819</v>
      </c>
      <c r="O20" s="6">
        <v>0.11714484465856004</v>
      </c>
      <c r="P20" s="6">
        <v>6.9896774136821854E-2</v>
      </c>
      <c r="Q20" s="6">
        <v>0.39074381532141844</v>
      </c>
      <c r="R20" s="6">
        <v>0.453060493447136</v>
      </c>
      <c r="S20" s="6">
        <v>0.87094596213062125</v>
      </c>
      <c r="T20" s="6">
        <v>0.89502261672425731</v>
      </c>
      <c r="U20" s="6">
        <v>5.3783065679938936E-2</v>
      </c>
      <c r="V20" s="6">
        <v>9.1296637756529613</v>
      </c>
      <c r="W20" s="6">
        <v>2.3913450980035122</v>
      </c>
      <c r="X20" s="6">
        <v>8.0061885758326082E-2</v>
      </c>
      <c r="Y20" s="6">
        <v>5.8351531454237798E-2</v>
      </c>
      <c r="Z20" s="6">
        <v>1.8445864903641581E-2</v>
      </c>
      <c r="AA20" s="6">
        <v>1.5825184826393644E-2</v>
      </c>
      <c r="AB20" s="6">
        <v>0.17268446683638228</v>
      </c>
      <c r="AC20" s="6">
        <v>0.21742065013388009</v>
      </c>
      <c r="AD20" s="6">
        <v>0.1401069312636973</v>
      </c>
      <c r="AE20" s="60"/>
      <c r="AF20" s="26">
        <v>2850.2117454820159</v>
      </c>
      <c r="AG20" s="26" t="s">
        <v>431</v>
      </c>
      <c r="AH20" s="26">
        <v>71448.280299295599</v>
      </c>
      <c r="AI20" s="26">
        <v>44525.215204799999</v>
      </c>
      <c r="AJ20" s="26" t="s">
        <v>433</v>
      </c>
      <c r="AK20" s="26" t="s">
        <v>431</v>
      </c>
      <c r="AL20" s="49" t="s">
        <v>49</v>
      </c>
    </row>
    <row r="21" spans="1:38" s="2" customFormat="1" ht="26.25" customHeight="1" thickBot="1" x14ac:dyDescent="0.25">
      <c r="A21" s="70" t="s">
        <v>53</v>
      </c>
      <c r="B21" s="70" t="s">
        <v>66</v>
      </c>
      <c r="C21" s="71" t="s">
        <v>67</v>
      </c>
      <c r="D21" s="72"/>
      <c r="E21" s="6">
        <v>6.9483953883317762</v>
      </c>
      <c r="F21" s="6">
        <v>5.6550954254512433</v>
      </c>
      <c r="G21" s="6">
        <v>6.002529534889292</v>
      </c>
      <c r="H21" s="6">
        <v>0.56247813899999999</v>
      </c>
      <c r="I21" s="6">
        <v>2.480010667078385</v>
      </c>
      <c r="J21" s="6">
        <v>2.6168944524718958</v>
      </c>
      <c r="K21" s="6">
        <v>2.8081979018537937</v>
      </c>
      <c r="L21" s="6">
        <v>0.6432104292950358</v>
      </c>
      <c r="M21" s="6">
        <v>11.115689134895218</v>
      </c>
      <c r="N21" s="6">
        <v>0.52138103142872827</v>
      </c>
      <c r="O21" s="6">
        <v>0.200696760338375</v>
      </c>
      <c r="P21" s="6">
        <v>1.6111826591000002E-2</v>
      </c>
      <c r="Q21" s="6">
        <v>1.9993041985583264E-2</v>
      </c>
      <c r="R21" s="6">
        <v>0.5519095037746361</v>
      </c>
      <c r="S21" s="6">
        <v>0.12636625151857048</v>
      </c>
      <c r="T21" s="6">
        <v>2.1280021855791338</v>
      </c>
      <c r="U21" s="6">
        <v>1.0511887652610295E-2</v>
      </c>
      <c r="V21" s="6">
        <v>7.9124148847345248</v>
      </c>
      <c r="W21" s="6">
        <v>1.6571155770987545</v>
      </c>
      <c r="X21" s="6">
        <v>0.16055844501783248</v>
      </c>
      <c r="Y21" s="6">
        <v>0.26039479833991097</v>
      </c>
      <c r="Z21" s="6">
        <v>8.4567444666700686E-2</v>
      </c>
      <c r="AA21" s="6">
        <v>6.9365690754376347E-2</v>
      </c>
      <c r="AB21" s="6">
        <v>0.57488637878308346</v>
      </c>
      <c r="AC21" s="6">
        <v>7.6708999999999999E-2</v>
      </c>
      <c r="AD21" s="6">
        <v>9.1200000000000005E-4</v>
      </c>
      <c r="AE21" s="60"/>
      <c r="AF21" s="26">
        <v>13099.231448279203</v>
      </c>
      <c r="AG21" s="26">
        <v>260.04057540000002</v>
      </c>
      <c r="AH21" s="26">
        <v>62887.21385562684</v>
      </c>
      <c r="AI21" s="26">
        <v>15202.111889692142</v>
      </c>
      <c r="AJ21" s="26" t="s">
        <v>433</v>
      </c>
      <c r="AK21" s="26" t="s">
        <v>431</v>
      </c>
      <c r="AL21" s="49" t="s">
        <v>49</v>
      </c>
    </row>
    <row r="22" spans="1:38" s="2" customFormat="1" ht="26.25" customHeight="1" thickBot="1" x14ac:dyDescent="0.25">
      <c r="A22" s="70" t="s">
        <v>53</v>
      </c>
      <c r="B22" s="74" t="s">
        <v>68</v>
      </c>
      <c r="C22" s="71" t="s">
        <v>69</v>
      </c>
      <c r="D22" s="72"/>
      <c r="E22" s="6">
        <v>50.472872638958151</v>
      </c>
      <c r="F22" s="6">
        <v>1.5573854002182195</v>
      </c>
      <c r="G22" s="6">
        <v>22.596222402064583</v>
      </c>
      <c r="H22" s="6">
        <v>9.5431143999999996E-2</v>
      </c>
      <c r="I22" s="6">
        <v>0.70596320988254979</v>
      </c>
      <c r="J22" s="6">
        <v>0.97538352370584636</v>
      </c>
      <c r="K22" s="6">
        <v>1.1567843593444287</v>
      </c>
      <c r="L22" s="6">
        <v>0.18165744046534801</v>
      </c>
      <c r="M22" s="6">
        <v>50.031513622464686</v>
      </c>
      <c r="N22" s="6">
        <v>0.6882884131282424</v>
      </c>
      <c r="O22" s="6">
        <v>8.6923586782826329E-2</v>
      </c>
      <c r="P22" s="6">
        <v>0.43176149451584789</v>
      </c>
      <c r="Q22" s="6">
        <v>7.4729171467867783E-2</v>
      </c>
      <c r="R22" s="6">
        <v>0.62941642752269322</v>
      </c>
      <c r="S22" s="6">
        <v>0.48920846013985564</v>
      </c>
      <c r="T22" s="6">
        <v>1.0367227136993709</v>
      </c>
      <c r="U22" s="6">
        <v>0.39858623195809489</v>
      </c>
      <c r="V22" s="6">
        <v>3.0472036495895747</v>
      </c>
      <c r="W22" s="6">
        <v>0.84354196139741167</v>
      </c>
      <c r="X22" s="6">
        <v>2.7059117642286527E-2</v>
      </c>
      <c r="Y22" s="6">
        <v>4.6512426314222935E-2</v>
      </c>
      <c r="Z22" s="6">
        <v>1.4356042651574455E-2</v>
      </c>
      <c r="AA22" s="6">
        <v>1.1158491851318297E-2</v>
      </c>
      <c r="AB22" s="6">
        <v>9.9086078446718767E-2</v>
      </c>
      <c r="AC22" s="6">
        <v>8.4852288999999789E-2</v>
      </c>
      <c r="AD22" s="6">
        <v>4.8244541724553995E-3</v>
      </c>
      <c r="AE22" s="60"/>
      <c r="AF22" s="26">
        <v>65333.406244265949</v>
      </c>
      <c r="AG22" s="26">
        <v>1475.5100551399998</v>
      </c>
      <c r="AH22" s="26">
        <v>87719.951221618889</v>
      </c>
      <c r="AI22" s="26">
        <v>6382.2532746285315</v>
      </c>
      <c r="AJ22" s="26">
        <v>13305.391994698619</v>
      </c>
      <c r="AK22" s="26" t="s">
        <v>431</v>
      </c>
      <c r="AL22" s="49" t="s">
        <v>49</v>
      </c>
    </row>
    <row r="23" spans="1:38" s="2" customFormat="1" ht="26.25" customHeight="1" thickBot="1" x14ac:dyDescent="0.25">
      <c r="A23" s="70" t="s">
        <v>70</v>
      </c>
      <c r="B23" s="74" t="s">
        <v>393</v>
      </c>
      <c r="C23" s="71" t="s">
        <v>389</v>
      </c>
      <c r="D23" s="117"/>
      <c r="E23" s="6">
        <v>9.7515822159999992</v>
      </c>
      <c r="F23" s="6">
        <v>0.90058086199999998</v>
      </c>
      <c r="G23" s="6">
        <v>1.1772055999999999E-2</v>
      </c>
      <c r="H23" s="6">
        <v>4.7088080000000001E-3</v>
      </c>
      <c r="I23" s="6">
        <v>0.52480015300000005</v>
      </c>
      <c r="J23" s="6">
        <v>0.52480015300000005</v>
      </c>
      <c r="K23" s="6">
        <v>0.52480015300000005</v>
      </c>
      <c r="L23" s="6">
        <v>0.38238091899999999</v>
      </c>
      <c r="M23" s="6">
        <v>4.3163914229999998</v>
      </c>
      <c r="N23" s="6" t="s">
        <v>432</v>
      </c>
      <c r="O23" s="6">
        <v>5.8860309999999999E-3</v>
      </c>
      <c r="P23" s="6" t="s">
        <v>432</v>
      </c>
      <c r="Q23" s="6" t="s">
        <v>432</v>
      </c>
      <c r="R23" s="6">
        <v>2.9430153000000001E-2</v>
      </c>
      <c r="S23" s="6">
        <v>1.0006244070000001</v>
      </c>
      <c r="T23" s="6">
        <v>4.1202174000000001E-2</v>
      </c>
      <c r="U23" s="6">
        <v>5.8860309999999999E-3</v>
      </c>
      <c r="V23" s="6">
        <v>0.58860260399999997</v>
      </c>
      <c r="W23" s="6" t="s">
        <v>432</v>
      </c>
      <c r="X23" s="6">
        <v>1.765807800373359E-2</v>
      </c>
      <c r="Y23" s="6">
        <v>2.943013000622265E-2</v>
      </c>
      <c r="Z23" s="6">
        <v>2.0247929444281183E-2</v>
      </c>
      <c r="AA23" s="6">
        <v>4.6499605409831791E-3</v>
      </c>
      <c r="AB23" s="6">
        <v>7.1986097995220599E-2</v>
      </c>
      <c r="AC23" s="6" t="s">
        <v>431</v>
      </c>
      <c r="AD23" s="6" t="s">
        <v>431</v>
      </c>
      <c r="AE23" s="60"/>
      <c r="AF23" s="26">
        <v>25368.772065363923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7.7376890831834606</v>
      </c>
      <c r="F24" s="6">
        <v>6.7053306006428919</v>
      </c>
      <c r="G24" s="6">
        <v>4.1102782571200001</v>
      </c>
      <c r="H24" s="6">
        <v>0.66025483200000001</v>
      </c>
      <c r="I24" s="6">
        <v>2.7603888652469486</v>
      </c>
      <c r="J24" s="6">
        <v>2.8752295812469484</v>
      </c>
      <c r="K24" s="6">
        <v>3.0571271372469484</v>
      </c>
      <c r="L24" s="6">
        <v>0.73239030678199901</v>
      </c>
      <c r="M24" s="6">
        <v>12.889514885080768</v>
      </c>
      <c r="N24" s="6">
        <v>0.55670303928600495</v>
      </c>
      <c r="O24" s="6">
        <v>0.2340716307156675</v>
      </c>
      <c r="P24" s="6">
        <v>1.9226666874999999E-2</v>
      </c>
      <c r="Q24" s="6">
        <v>1.94050351684E-2</v>
      </c>
      <c r="R24" s="6">
        <v>0.54670651362010925</v>
      </c>
      <c r="S24" s="6">
        <v>0.13078106530601091</v>
      </c>
      <c r="T24" s="6">
        <v>1.4461900260804417</v>
      </c>
      <c r="U24" s="6">
        <v>1.2502605424866E-2</v>
      </c>
      <c r="V24" s="6">
        <v>9.2413562379660057</v>
      </c>
      <c r="W24" s="6">
        <v>1.8975632791579049</v>
      </c>
      <c r="X24" s="6">
        <v>0.18420535357497103</v>
      </c>
      <c r="Y24" s="6">
        <v>0.29712097678266447</v>
      </c>
      <c r="Z24" s="6">
        <v>9.5007783477927391E-2</v>
      </c>
      <c r="AA24" s="6">
        <v>7.7163914299926903E-2</v>
      </c>
      <c r="AB24" s="6">
        <v>0.65349802813548974</v>
      </c>
      <c r="AC24" s="6">
        <v>8.9653018656000005E-2</v>
      </c>
      <c r="AD24" s="6">
        <v>1.053000011024E-3</v>
      </c>
      <c r="AE24" s="60"/>
      <c r="AF24" s="26">
        <v>9430.3036774354568</v>
      </c>
      <c r="AG24" s="26" t="s">
        <v>431</v>
      </c>
      <c r="AH24" s="26">
        <v>82905.896648551847</v>
      </c>
      <c r="AI24" s="26">
        <v>17844.725011149189</v>
      </c>
      <c r="AJ24" s="26" t="s">
        <v>431</v>
      </c>
      <c r="AK24" s="26" t="s">
        <v>431</v>
      </c>
      <c r="AL24" s="49" t="s">
        <v>49</v>
      </c>
    </row>
    <row r="25" spans="1:38" s="2" customFormat="1" ht="26.25" customHeight="1" thickBot="1" x14ac:dyDescent="0.25">
      <c r="A25" s="70" t="s">
        <v>73</v>
      </c>
      <c r="B25" s="74" t="s">
        <v>74</v>
      </c>
      <c r="C25" s="76" t="s">
        <v>75</v>
      </c>
      <c r="D25" s="72"/>
      <c r="E25" s="6">
        <v>5.6452206787982897</v>
      </c>
      <c r="F25" s="6">
        <v>0.50583122046609408</v>
      </c>
      <c r="G25" s="6">
        <v>0.32934973335593593</v>
      </c>
      <c r="H25" s="6" t="s">
        <v>432</v>
      </c>
      <c r="I25" s="6">
        <v>4.4623229527999998E-2</v>
      </c>
      <c r="J25" s="6">
        <v>4.4623229527999998E-2</v>
      </c>
      <c r="K25" s="6">
        <v>4.4623229527999998E-2</v>
      </c>
      <c r="L25" s="6">
        <v>2.141915017344E-2</v>
      </c>
      <c r="M25" s="6">
        <v>3.4533642755874174</v>
      </c>
      <c r="N25" s="6">
        <v>1.9384161312847002E-2</v>
      </c>
      <c r="O25" s="6">
        <v>2.0329340088964892E-5</v>
      </c>
      <c r="P25" s="6">
        <v>8.9787580703511389E-4</v>
      </c>
      <c r="Q25" s="6">
        <v>3.8962455861660578E-5</v>
      </c>
      <c r="R25" s="6">
        <v>4.7424893235488898E-3</v>
      </c>
      <c r="S25" s="6">
        <v>2.879385630270698E-3</v>
      </c>
      <c r="T25" s="6">
        <v>3.9013159274191628E-5</v>
      </c>
      <c r="U25" s="6">
        <v>3.895992069103403E-5</v>
      </c>
      <c r="V25" s="6">
        <v>7.4530688471344166E-3</v>
      </c>
      <c r="W25" s="6" t="s">
        <v>432</v>
      </c>
      <c r="X25" s="6">
        <v>6.7211451632873446E-7</v>
      </c>
      <c r="Y25" s="6">
        <v>1.2322099428360381E-6</v>
      </c>
      <c r="Z25" s="6">
        <v>4.2007157364711948E-7</v>
      </c>
      <c r="AA25" s="6">
        <v>3.6564422457296595E-3</v>
      </c>
      <c r="AB25" s="6">
        <v>3.6587666417624717E-3</v>
      </c>
      <c r="AC25" s="6" t="s">
        <v>431</v>
      </c>
      <c r="AD25" s="6" t="s">
        <v>431</v>
      </c>
      <c r="AE25" s="60"/>
      <c r="AF25" s="26">
        <v>17012.412618659087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2.0372804856343554</v>
      </c>
      <c r="F26" s="6">
        <v>0.22704071752048768</v>
      </c>
      <c r="G26" s="6">
        <v>0.13129481559102962</v>
      </c>
      <c r="H26" s="6" t="s">
        <v>432</v>
      </c>
      <c r="I26" s="6">
        <v>1.7368487497950256E-2</v>
      </c>
      <c r="J26" s="6">
        <v>1.7368487497950256E-2</v>
      </c>
      <c r="K26" s="6">
        <v>1.7368487497950256E-2</v>
      </c>
      <c r="L26" s="6">
        <v>8.3368739534925383E-3</v>
      </c>
      <c r="M26" s="6">
        <v>1.7409576531543451</v>
      </c>
      <c r="N26" s="6">
        <v>0.24256049488346729</v>
      </c>
      <c r="O26" s="6">
        <v>8.150043286573717E-6</v>
      </c>
      <c r="P26" s="6">
        <v>3.5991769884137487E-4</v>
      </c>
      <c r="Q26" s="6">
        <v>1.5594324851996933E-5</v>
      </c>
      <c r="R26" s="6">
        <v>1.8887958698099237E-3</v>
      </c>
      <c r="S26" s="6">
        <v>1.1469843116789068E-3</v>
      </c>
      <c r="T26" s="6">
        <v>1.6232519586461516E-5</v>
      </c>
      <c r="U26" s="6">
        <v>1.5562415115273703E-5</v>
      </c>
      <c r="V26" s="6">
        <v>2.9754789445986603E-3</v>
      </c>
      <c r="W26" s="6" t="s">
        <v>432</v>
      </c>
      <c r="X26" s="6">
        <v>1.3641356090965048E-5</v>
      </c>
      <c r="Y26" s="6">
        <v>2.5009152756987487E-5</v>
      </c>
      <c r="Z26" s="6">
        <v>8.5258475759652627E-6</v>
      </c>
      <c r="AA26" s="6">
        <v>1.5946960765449701E-3</v>
      </c>
      <c r="AB26" s="6">
        <v>1.6418724329688879E-3</v>
      </c>
      <c r="AC26" s="6" t="s">
        <v>431</v>
      </c>
      <c r="AD26" s="6" t="s">
        <v>431</v>
      </c>
      <c r="AE26" s="60"/>
      <c r="AF26" s="26">
        <v>6707.6280617366556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164.15918722500001</v>
      </c>
      <c r="F27" s="6">
        <v>9.521852719</v>
      </c>
      <c r="G27" s="6">
        <v>0.23722347499999999</v>
      </c>
      <c r="H27" s="6">
        <v>2.2002049050000001</v>
      </c>
      <c r="I27" s="6">
        <v>6.5362657180000001</v>
      </c>
      <c r="J27" s="6">
        <v>6.5362657180000001</v>
      </c>
      <c r="K27" s="6">
        <v>6.5362657180000001</v>
      </c>
      <c r="L27" s="6">
        <v>5.5632927250000002</v>
      </c>
      <c r="M27" s="6">
        <v>105.134162381</v>
      </c>
      <c r="N27" s="6">
        <v>7.9560516689999998</v>
      </c>
      <c r="O27" s="6">
        <v>0.197238254</v>
      </c>
      <c r="P27" s="6">
        <v>0.101602356</v>
      </c>
      <c r="Q27" s="6">
        <v>2.4026059999999998E-3</v>
      </c>
      <c r="R27" s="6">
        <v>0.96025943899999999</v>
      </c>
      <c r="S27" s="6">
        <v>33.508074026999999</v>
      </c>
      <c r="T27" s="6">
        <v>1.380600665</v>
      </c>
      <c r="U27" s="6">
        <v>0.197044371</v>
      </c>
      <c r="V27" s="6">
        <v>19.694111229000001</v>
      </c>
      <c r="W27" s="6">
        <v>10.3868403486</v>
      </c>
      <c r="X27" s="6">
        <v>0.44145772729999999</v>
      </c>
      <c r="Y27" s="6">
        <v>0.49510071594999999</v>
      </c>
      <c r="Z27" s="6">
        <v>0.3869416579028</v>
      </c>
      <c r="AA27" s="6">
        <v>0.41639280365469999</v>
      </c>
      <c r="AB27" s="6">
        <v>1.7398929048053999</v>
      </c>
      <c r="AC27" s="6" t="s">
        <v>431</v>
      </c>
      <c r="AD27" s="6">
        <v>2.0777649999999999</v>
      </c>
      <c r="AE27" s="60"/>
      <c r="AF27" s="26">
        <v>695431.2017774214</v>
      </c>
      <c r="AG27" s="26" t="s">
        <v>433</v>
      </c>
      <c r="AH27" s="26">
        <v>423.43314011424917</v>
      </c>
      <c r="AI27" s="26">
        <v>28759.228284874989</v>
      </c>
      <c r="AJ27" s="26">
        <v>996.85590223522911</v>
      </c>
      <c r="AK27" s="26" t="s">
        <v>431</v>
      </c>
      <c r="AL27" s="49" t="s">
        <v>49</v>
      </c>
    </row>
    <row r="28" spans="1:38" s="2" customFormat="1" ht="26.25" customHeight="1" thickBot="1" x14ac:dyDescent="0.25">
      <c r="A28" s="70" t="s">
        <v>78</v>
      </c>
      <c r="B28" s="70" t="s">
        <v>81</v>
      </c>
      <c r="C28" s="71" t="s">
        <v>82</v>
      </c>
      <c r="D28" s="72"/>
      <c r="E28" s="6">
        <v>24.415572360999999</v>
      </c>
      <c r="F28" s="6">
        <v>1.492960267</v>
      </c>
      <c r="G28" s="6">
        <v>2.8642924E-2</v>
      </c>
      <c r="H28" s="6">
        <v>3.6765600000000002E-2</v>
      </c>
      <c r="I28" s="6">
        <v>1.300166296</v>
      </c>
      <c r="J28" s="6">
        <v>1.300166296</v>
      </c>
      <c r="K28" s="6">
        <v>1.300166296</v>
      </c>
      <c r="L28" s="6">
        <v>1.049935305</v>
      </c>
      <c r="M28" s="6">
        <v>16.715327470999998</v>
      </c>
      <c r="N28" s="6">
        <v>1.13199955</v>
      </c>
      <c r="O28" s="6">
        <v>1.4682509999999999E-2</v>
      </c>
      <c r="P28" s="6">
        <v>1.0289404E-2</v>
      </c>
      <c r="Q28" s="6">
        <v>1.98156E-4</v>
      </c>
      <c r="R28" s="6">
        <v>7.7673631000000007E-2</v>
      </c>
      <c r="S28" s="6">
        <v>2.4988105520000001</v>
      </c>
      <c r="T28" s="6">
        <v>0.102424341</v>
      </c>
      <c r="U28" s="6">
        <v>1.4713214000000001E-2</v>
      </c>
      <c r="V28" s="6">
        <v>1.4746964659999999</v>
      </c>
      <c r="W28" s="6">
        <v>1.0211272082</v>
      </c>
      <c r="X28" s="6">
        <v>3.7551614105100002E-2</v>
      </c>
      <c r="Y28" s="6">
        <v>4.2174072902200002E-2</v>
      </c>
      <c r="Z28" s="6">
        <v>3.2986042797099997E-2</v>
      </c>
      <c r="AA28" s="6">
        <v>3.5121182738400002E-2</v>
      </c>
      <c r="AB28" s="6">
        <v>0.14783291254209999</v>
      </c>
      <c r="AC28" s="6" t="s">
        <v>431</v>
      </c>
      <c r="AD28" s="6">
        <v>0.21151200000000001</v>
      </c>
      <c r="AE28" s="60"/>
      <c r="AF28" s="26">
        <v>79002.639026784207</v>
      </c>
      <c r="AG28" s="26" t="s">
        <v>433</v>
      </c>
      <c r="AH28" s="26" t="s">
        <v>433</v>
      </c>
      <c r="AI28" s="26">
        <v>3522.7873651696432</v>
      </c>
      <c r="AJ28" s="26">
        <v>141.84634775570848</v>
      </c>
      <c r="AK28" s="26" t="s">
        <v>431</v>
      </c>
      <c r="AL28" s="49" t="s">
        <v>49</v>
      </c>
    </row>
    <row r="29" spans="1:38" s="2" customFormat="1" ht="26.25" customHeight="1" thickBot="1" x14ac:dyDescent="0.25">
      <c r="A29" s="70" t="s">
        <v>78</v>
      </c>
      <c r="B29" s="70" t="s">
        <v>83</v>
      </c>
      <c r="C29" s="71" t="s">
        <v>84</v>
      </c>
      <c r="D29" s="72"/>
      <c r="E29" s="6">
        <v>107.77995502100001</v>
      </c>
      <c r="F29" s="6">
        <v>2.4994685080000001</v>
      </c>
      <c r="G29" s="6">
        <v>8.9139570000000001E-2</v>
      </c>
      <c r="H29" s="6">
        <v>0.175470814</v>
      </c>
      <c r="I29" s="6">
        <v>1.701399345</v>
      </c>
      <c r="J29" s="6">
        <v>1.701399345</v>
      </c>
      <c r="K29" s="6">
        <v>1.701399345</v>
      </c>
      <c r="L29" s="6">
        <v>1.1623476669999999</v>
      </c>
      <c r="M29" s="6">
        <v>28.879794875000002</v>
      </c>
      <c r="N29" s="6">
        <v>3.561428625</v>
      </c>
      <c r="O29" s="6">
        <v>2.7449301999999998E-2</v>
      </c>
      <c r="P29" s="6">
        <v>3.1575408999999999E-2</v>
      </c>
      <c r="Q29" s="6">
        <v>5.9593000000000005E-4</v>
      </c>
      <c r="R29" s="6">
        <v>0.16495163299999999</v>
      </c>
      <c r="S29" s="6">
        <v>4.6663416570000003</v>
      </c>
      <c r="T29" s="6">
        <v>0.191074249</v>
      </c>
      <c r="U29" s="6">
        <v>2.7628008999999999E-2</v>
      </c>
      <c r="V29" s="6">
        <v>2.7878347360000002</v>
      </c>
      <c r="W29" s="6">
        <v>1.0617352648</v>
      </c>
      <c r="X29" s="6">
        <v>2.6326074566200001E-2</v>
      </c>
      <c r="Y29" s="6">
        <v>0.15941900709929999</v>
      </c>
      <c r="Z29" s="6">
        <v>0.1781397712361</v>
      </c>
      <c r="AA29" s="6">
        <v>4.0951671547800002E-2</v>
      </c>
      <c r="AB29" s="6">
        <v>0.4048365244512</v>
      </c>
      <c r="AC29" s="6" t="s">
        <v>431</v>
      </c>
      <c r="AD29" s="6">
        <v>0.211646</v>
      </c>
      <c r="AE29" s="60"/>
      <c r="AF29" s="26">
        <v>244355.66247757393</v>
      </c>
      <c r="AG29" s="26" t="s">
        <v>433</v>
      </c>
      <c r="AH29" s="26">
        <v>4125.5576064088609</v>
      </c>
      <c r="AI29" s="26">
        <v>10974.60853460458</v>
      </c>
      <c r="AJ29" s="26">
        <v>446.28549786349004</v>
      </c>
      <c r="AK29" s="26" t="s">
        <v>431</v>
      </c>
      <c r="AL29" s="49" t="s">
        <v>49</v>
      </c>
    </row>
    <row r="30" spans="1:38" s="2" customFormat="1" ht="26.25" customHeight="1" thickBot="1" x14ac:dyDescent="0.25">
      <c r="A30" s="70" t="s">
        <v>78</v>
      </c>
      <c r="B30" s="70" t="s">
        <v>85</v>
      </c>
      <c r="C30" s="71" t="s">
        <v>86</v>
      </c>
      <c r="D30" s="72"/>
      <c r="E30" s="6">
        <v>3.083185957</v>
      </c>
      <c r="F30" s="6">
        <v>9.4569705650000007</v>
      </c>
      <c r="G30" s="6">
        <v>5.8576180000000002E-3</v>
      </c>
      <c r="H30" s="6">
        <v>3.1947857000000003E-2</v>
      </c>
      <c r="I30" s="6">
        <v>0.15782774399999999</v>
      </c>
      <c r="J30" s="6">
        <v>0.15782774399999999</v>
      </c>
      <c r="K30" s="6">
        <v>0.15782774399999999</v>
      </c>
      <c r="L30" s="6">
        <v>2.9915659000000001E-2</v>
      </c>
      <c r="M30" s="6">
        <v>95.616690078000005</v>
      </c>
      <c r="N30" s="6">
        <v>8.0661999999999994E-5</v>
      </c>
      <c r="O30" s="6">
        <v>1.1189658E-2</v>
      </c>
      <c r="P30" s="6">
        <v>4.7754449999999997E-3</v>
      </c>
      <c r="Q30" s="6">
        <v>1.6467200000000001E-4</v>
      </c>
      <c r="R30" s="6">
        <v>5.0110224000000002E-2</v>
      </c>
      <c r="S30" s="6">
        <v>1.8928543799999999</v>
      </c>
      <c r="T30" s="6">
        <v>7.8748790999999999E-2</v>
      </c>
      <c r="U30" s="6">
        <v>1.1141063E-2</v>
      </c>
      <c r="V30" s="6">
        <v>1.112009652</v>
      </c>
      <c r="W30" s="6">
        <v>0.243962925</v>
      </c>
      <c r="X30" s="6">
        <v>5.9113907104E-3</v>
      </c>
      <c r="Y30" s="6">
        <v>7.7562642489000001E-3</v>
      </c>
      <c r="Z30" s="6">
        <v>4.5102535605000002E-3</v>
      </c>
      <c r="AA30" s="6">
        <v>8.6520004187999999E-3</v>
      </c>
      <c r="AB30" s="6">
        <v>2.6829908937300001E-2</v>
      </c>
      <c r="AC30" s="6" t="s">
        <v>431</v>
      </c>
      <c r="AD30" s="6">
        <v>0.13075700000000001</v>
      </c>
      <c r="AE30" s="60"/>
      <c r="AF30" s="26">
        <v>22242.364079380503</v>
      </c>
      <c r="AG30" s="26" t="s">
        <v>433</v>
      </c>
      <c r="AH30" s="26" t="s">
        <v>433</v>
      </c>
      <c r="AI30" s="26">
        <v>652.46961785951169</v>
      </c>
      <c r="AJ30" s="26" t="s">
        <v>433</v>
      </c>
      <c r="AK30" s="26" t="s">
        <v>431</v>
      </c>
      <c r="AL30" s="49" t="s">
        <v>49</v>
      </c>
    </row>
    <row r="31" spans="1:38" s="2" customFormat="1" ht="26.25" customHeight="1" thickBot="1" x14ac:dyDescent="0.25">
      <c r="A31" s="70" t="s">
        <v>78</v>
      </c>
      <c r="B31" s="70" t="s">
        <v>87</v>
      </c>
      <c r="C31" s="71" t="s">
        <v>88</v>
      </c>
      <c r="D31" s="72"/>
      <c r="E31" s="6" t="s">
        <v>431</v>
      </c>
      <c r="F31" s="6">
        <v>3.266475207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172104.56156073892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3.3018207679999998</v>
      </c>
      <c r="J32" s="6">
        <v>5.9186601540000003</v>
      </c>
      <c r="K32" s="6">
        <v>8.0644802700000007</v>
      </c>
      <c r="L32" s="6">
        <v>0.36452359299999998</v>
      </c>
      <c r="M32" s="6" t="s">
        <v>431</v>
      </c>
      <c r="N32" s="6">
        <v>7.1162015109999999</v>
      </c>
      <c r="O32" s="6">
        <v>3.5137099999999998E-2</v>
      </c>
      <c r="P32" s="6" t="s">
        <v>432</v>
      </c>
      <c r="Q32" s="6">
        <v>8.3151509999999998E-2</v>
      </c>
      <c r="R32" s="6">
        <v>2.6136982190000002</v>
      </c>
      <c r="S32" s="6">
        <v>57.033804271999998</v>
      </c>
      <c r="T32" s="6">
        <v>0.42802780499999998</v>
      </c>
      <c r="U32" s="6">
        <v>6.6036411000000003E-2</v>
      </c>
      <c r="V32" s="6">
        <v>25.922358831</v>
      </c>
      <c r="W32" s="6" t="s">
        <v>431</v>
      </c>
      <c r="X32" s="6">
        <v>9.3745812958000007E-3</v>
      </c>
      <c r="Y32" s="6">
        <v>4.6552477020000001E-4</v>
      </c>
      <c r="Z32" s="6">
        <v>6.8720323259999997E-4</v>
      </c>
      <c r="AA32" s="6" t="s">
        <v>432</v>
      </c>
      <c r="AB32" s="6">
        <v>1.0527309297500001E-2</v>
      </c>
      <c r="AC32" s="6" t="s">
        <v>431</v>
      </c>
      <c r="AD32" s="6" t="s">
        <v>431</v>
      </c>
      <c r="AE32" s="60"/>
      <c r="AF32" s="26" t="s">
        <v>433</v>
      </c>
      <c r="AG32" s="26" t="s">
        <v>433</v>
      </c>
      <c r="AH32" s="26" t="s">
        <v>433</v>
      </c>
      <c r="AI32" s="26" t="s">
        <v>433</v>
      </c>
      <c r="AJ32" s="26" t="s">
        <v>433</v>
      </c>
      <c r="AK32" s="26">
        <v>366242189.2176041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1.9241029439999999</v>
      </c>
      <c r="J33" s="6">
        <v>3.5631536100000001</v>
      </c>
      <c r="K33" s="6">
        <v>7.1263072120000004</v>
      </c>
      <c r="L33" s="6">
        <v>7.5538852000000004E-2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366242189.2176041</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2.0437608581160002E-2</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3.1611026780000002</v>
      </c>
      <c r="F36" s="6">
        <v>0.71198539299999997</v>
      </c>
      <c r="G36" s="6">
        <v>4.803613092</v>
      </c>
      <c r="H36" s="6">
        <v>2.614314E-3</v>
      </c>
      <c r="I36" s="6">
        <v>0.77059465999999999</v>
      </c>
      <c r="J36" s="6">
        <v>0.90607860799999995</v>
      </c>
      <c r="K36" s="6">
        <v>0.90607860799999995</v>
      </c>
      <c r="L36" s="6">
        <v>2.0636726000000001E-2</v>
      </c>
      <c r="M36" s="6">
        <v>1.523209939</v>
      </c>
      <c r="N36" s="6">
        <v>5.5795633999999997E-2</v>
      </c>
      <c r="O36" s="6">
        <v>5.1835379999999997E-3</v>
      </c>
      <c r="P36" s="6">
        <v>9.7553940000000006E-3</v>
      </c>
      <c r="Q36" s="6">
        <v>0.107662746</v>
      </c>
      <c r="R36" s="6">
        <v>0.115743896</v>
      </c>
      <c r="S36" s="6">
        <v>0.38226283999999999</v>
      </c>
      <c r="T36" s="6">
        <v>4.864782076</v>
      </c>
      <c r="U36" s="6">
        <v>5.3284274E-2</v>
      </c>
      <c r="V36" s="6">
        <v>0.44816849600000003</v>
      </c>
      <c r="W36" s="6">
        <v>9.7811098042128494E-2</v>
      </c>
      <c r="X36" s="6">
        <v>1.181590238992577E-3</v>
      </c>
      <c r="Y36" s="6">
        <v>6.6323557641908499E-3</v>
      </c>
      <c r="Z36" s="6">
        <v>5.1835466257349203E-3</v>
      </c>
      <c r="AA36" s="6">
        <v>1.532521059492643E-3</v>
      </c>
      <c r="AB36" s="6">
        <v>1.4530013688410989E-2</v>
      </c>
      <c r="AC36" s="6">
        <v>3.857E-2</v>
      </c>
      <c r="AD36" s="6">
        <v>9.1267000000000001E-2</v>
      </c>
      <c r="AE36" s="60"/>
      <c r="AF36" s="26">
        <v>15735.96509469692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8.8650908371008956</v>
      </c>
      <c r="F39" s="6">
        <v>1.3712204877837644</v>
      </c>
      <c r="G39" s="6">
        <v>6.9647761659981686</v>
      </c>
      <c r="H39" s="6">
        <v>0.14380389700000001</v>
      </c>
      <c r="I39" s="6">
        <v>1.728370334780432</v>
      </c>
      <c r="J39" s="6">
        <v>2.137833926780432</v>
      </c>
      <c r="K39" s="6">
        <v>2.5570140257804321</v>
      </c>
      <c r="L39" s="6">
        <v>0.17467665921570283</v>
      </c>
      <c r="M39" s="6">
        <v>6.4394434821767499</v>
      </c>
      <c r="N39" s="6">
        <v>0.65051238214863139</v>
      </c>
      <c r="O39" s="6">
        <v>6.3927954431184278E-2</v>
      </c>
      <c r="P39" s="6">
        <v>2.9129157852039688E-2</v>
      </c>
      <c r="Q39" s="6">
        <v>5.7440078655539684E-2</v>
      </c>
      <c r="R39" s="6">
        <v>0.90353863400475509</v>
      </c>
      <c r="S39" s="6">
        <v>0.15706488719677061</v>
      </c>
      <c r="T39" s="6">
        <v>7.9371355093796767</v>
      </c>
      <c r="U39" s="6">
        <v>1.0702916684744334E-2</v>
      </c>
      <c r="V39" s="6">
        <v>2.4276454114076684</v>
      </c>
      <c r="W39" s="6">
        <v>0.98091791726245381</v>
      </c>
      <c r="X39" s="6">
        <v>9.7937284482969206E-2</v>
      </c>
      <c r="Y39" s="6">
        <v>0.16688798195492743</v>
      </c>
      <c r="Z39" s="6">
        <v>7.2550449114315199E-2</v>
      </c>
      <c r="AA39" s="6">
        <v>6.4177218922742849E-2</v>
      </c>
      <c r="AB39" s="6">
        <v>0.40155293447495471</v>
      </c>
      <c r="AC39" s="6">
        <v>2.90662397956503E-2</v>
      </c>
      <c r="AD39" s="6">
        <v>0.25437399999999999</v>
      </c>
      <c r="AE39" s="60"/>
      <c r="AF39" s="26">
        <v>47532.93667612331</v>
      </c>
      <c r="AG39" s="26">
        <v>1508.4382012053779</v>
      </c>
      <c r="AH39" s="26">
        <v>84894.373253923113</v>
      </c>
      <c r="AI39" s="26">
        <v>6346.4597309720511</v>
      </c>
      <c r="AJ39" s="26" t="s">
        <v>433</v>
      </c>
      <c r="AK39" s="26" t="s">
        <v>431</v>
      </c>
      <c r="AL39" s="49" t="s">
        <v>49</v>
      </c>
    </row>
    <row r="40" spans="1:38" s="2" customFormat="1" ht="26.25" customHeight="1" thickBot="1" x14ac:dyDescent="0.25">
      <c r="A40" s="70" t="s">
        <v>70</v>
      </c>
      <c r="B40" s="70" t="s">
        <v>105</v>
      </c>
      <c r="C40" s="71" t="s">
        <v>391</v>
      </c>
      <c r="D40" s="72"/>
      <c r="E40" s="6">
        <v>3.6923417E-2</v>
      </c>
      <c r="F40" s="6">
        <v>3.0351847109999999</v>
      </c>
      <c r="G40" s="6">
        <v>2.6707710999999999E-2</v>
      </c>
      <c r="H40" s="6">
        <v>4.0061999999999997E-5</v>
      </c>
      <c r="I40" s="6">
        <v>5.0237204000000001E-2</v>
      </c>
      <c r="J40" s="6">
        <v>5.0237204000000001E-2</v>
      </c>
      <c r="K40" s="6">
        <v>5.0237204000000001E-2</v>
      </c>
      <c r="L40" s="6">
        <v>2.5105219999999998E-3</v>
      </c>
      <c r="M40" s="6">
        <v>8.2899806910000002</v>
      </c>
      <c r="N40" s="6">
        <v>6.6769279000000001E-2</v>
      </c>
      <c r="O40" s="6">
        <v>1.3354E-4</v>
      </c>
      <c r="P40" s="6" t="s">
        <v>432</v>
      </c>
      <c r="Q40" s="6" t="s">
        <v>432</v>
      </c>
      <c r="R40" s="6">
        <v>6.6769400000000003E-4</v>
      </c>
      <c r="S40" s="6">
        <v>2.2701553999999999E-2</v>
      </c>
      <c r="T40" s="6">
        <v>9.3477199999999995E-4</v>
      </c>
      <c r="U40" s="6">
        <v>1.3354E-4</v>
      </c>
      <c r="V40" s="6">
        <v>1.3353857E-2</v>
      </c>
      <c r="W40" s="6" t="s">
        <v>432</v>
      </c>
      <c r="X40" s="6">
        <v>5.3415426349887995E-4</v>
      </c>
      <c r="Y40" s="6">
        <v>5.3415426349887995E-4</v>
      </c>
      <c r="Z40" s="6">
        <v>4.5937266660903679E-4</v>
      </c>
      <c r="AA40" s="6">
        <v>1.0549546704102879E-4</v>
      </c>
      <c r="AB40" s="6">
        <v>1.6331766606478256E-3</v>
      </c>
      <c r="AC40" s="6" t="s">
        <v>431</v>
      </c>
      <c r="AD40" s="6" t="s">
        <v>431</v>
      </c>
      <c r="AE40" s="60"/>
      <c r="AF40" s="26">
        <v>562.33090089844598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18.27482637</v>
      </c>
      <c r="F41" s="6">
        <v>33.277014755000003</v>
      </c>
      <c r="G41" s="6">
        <v>9.7114497249999996</v>
      </c>
      <c r="H41" s="6">
        <v>4.2893451110000003</v>
      </c>
      <c r="I41" s="6">
        <v>39.348679660000002</v>
      </c>
      <c r="J41" s="6">
        <v>40.429122122000003</v>
      </c>
      <c r="K41" s="6">
        <v>42.563606235999998</v>
      </c>
      <c r="L41" s="6">
        <v>4.4332185580000001</v>
      </c>
      <c r="M41" s="6">
        <v>272.283178975</v>
      </c>
      <c r="N41" s="6">
        <v>2.7637176380000001</v>
      </c>
      <c r="O41" s="6">
        <v>0.97643807100000002</v>
      </c>
      <c r="P41" s="6">
        <v>9.0773841999999993E-2</v>
      </c>
      <c r="Q41" s="6">
        <v>5.5039153E-2</v>
      </c>
      <c r="R41" s="6">
        <v>1.7779971560000001</v>
      </c>
      <c r="S41" s="6">
        <v>0.56809184099999999</v>
      </c>
      <c r="T41" s="6">
        <v>0.224740047</v>
      </c>
      <c r="U41" s="6">
        <v>4.6837528000000003E-2</v>
      </c>
      <c r="V41" s="6">
        <v>39.170953576999999</v>
      </c>
      <c r="W41" s="6">
        <v>42.753060874803573</v>
      </c>
      <c r="X41" s="6">
        <v>8.1371758854800671</v>
      </c>
      <c r="Y41" s="6">
        <v>7.5864599757334776</v>
      </c>
      <c r="Z41" s="6">
        <v>2.8771279703168</v>
      </c>
      <c r="AA41" s="6">
        <v>4.4915270014485955</v>
      </c>
      <c r="AB41" s="6">
        <v>23.092290832978939</v>
      </c>
      <c r="AC41" s="6">
        <v>0.37347200000000003</v>
      </c>
      <c r="AD41" s="6">
        <v>0.64801699999999995</v>
      </c>
      <c r="AE41" s="60"/>
      <c r="AF41" s="26">
        <v>111391.1861357259</v>
      </c>
      <c r="AG41" s="26">
        <v>3792.5</v>
      </c>
      <c r="AH41" s="26">
        <v>139369.22468333726</v>
      </c>
      <c r="AI41" s="26">
        <v>74226.635198247823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19.302549104000001</v>
      </c>
      <c r="F43" s="6">
        <v>1.425270598</v>
      </c>
      <c r="G43" s="6">
        <v>1.009428276</v>
      </c>
      <c r="H43" s="6">
        <v>9.8489950000000007E-2</v>
      </c>
      <c r="I43" s="6">
        <v>0.86474569700000004</v>
      </c>
      <c r="J43" s="6">
        <v>0.87241155400000003</v>
      </c>
      <c r="K43" s="6">
        <v>0.88673213200000001</v>
      </c>
      <c r="L43" s="6">
        <v>0.52879686999999997</v>
      </c>
      <c r="M43" s="6">
        <v>4.1137951370000003</v>
      </c>
      <c r="N43" s="6">
        <v>7.7180950999999998E-2</v>
      </c>
      <c r="O43" s="6">
        <v>3.4874647000000002E-2</v>
      </c>
      <c r="P43" s="6">
        <v>4.9806260000000002E-3</v>
      </c>
      <c r="Q43" s="6">
        <v>3.4846389999999999E-3</v>
      </c>
      <c r="R43" s="6">
        <v>6.5211259999999993E-2</v>
      </c>
      <c r="S43" s="6">
        <v>2.1899287999999999E-2</v>
      </c>
      <c r="T43" s="6">
        <v>5.2368484E-2</v>
      </c>
      <c r="U43" s="6">
        <v>6.2201310000000003E-3</v>
      </c>
      <c r="V43" s="6">
        <v>2.5040746629999999</v>
      </c>
      <c r="W43" s="6">
        <v>0.29451203579747159</v>
      </c>
      <c r="X43" s="6">
        <v>2.6898106605081032E-2</v>
      </c>
      <c r="Y43" s="6">
        <v>4.3368869431214048E-2</v>
      </c>
      <c r="Z43" s="6">
        <v>1.3588589688784266E-2</v>
      </c>
      <c r="AA43" s="6">
        <v>1.0922725147575961E-2</v>
      </c>
      <c r="AB43" s="6">
        <v>9.477829087265531E-2</v>
      </c>
      <c r="AC43" s="6">
        <v>1.7779E-2</v>
      </c>
      <c r="AD43" s="6">
        <v>3.9899999999999998E-2</v>
      </c>
      <c r="AE43" s="60"/>
      <c r="AF43" s="26">
        <v>21933.974415096756</v>
      </c>
      <c r="AG43" s="26" t="s">
        <v>433</v>
      </c>
      <c r="AH43" s="26">
        <v>10898.735269085517</v>
      </c>
      <c r="AI43" s="26">
        <v>2763.1870186905812</v>
      </c>
      <c r="AJ43" s="26" t="s">
        <v>433</v>
      </c>
      <c r="AK43" s="26" t="s">
        <v>431</v>
      </c>
      <c r="AL43" s="49" t="s">
        <v>49</v>
      </c>
    </row>
    <row r="44" spans="1:38" s="2" customFormat="1" ht="26.25" customHeight="1" thickBot="1" x14ac:dyDescent="0.25">
      <c r="A44" s="70" t="s">
        <v>70</v>
      </c>
      <c r="B44" s="70" t="s">
        <v>111</v>
      </c>
      <c r="C44" s="71" t="s">
        <v>112</v>
      </c>
      <c r="D44" s="72"/>
      <c r="E44" s="6">
        <v>46.249028000000003</v>
      </c>
      <c r="F44" s="6">
        <v>4.8668889660000003</v>
      </c>
      <c r="G44" s="6">
        <v>6.1796809000000001E-2</v>
      </c>
      <c r="H44" s="6">
        <v>2.0282218000000001E-2</v>
      </c>
      <c r="I44" s="6">
        <v>1.9737642790000001</v>
      </c>
      <c r="J44" s="6">
        <v>1.9737642790000001</v>
      </c>
      <c r="K44" s="6">
        <v>1.9737642790000001</v>
      </c>
      <c r="L44" s="6">
        <v>1.2270710440000001</v>
      </c>
      <c r="M44" s="6">
        <v>23.589429973000001</v>
      </c>
      <c r="N44" s="6" t="s">
        <v>432</v>
      </c>
      <c r="O44" s="6">
        <v>2.551937E-2</v>
      </c>
      <c r="P44" s="6" t="s">
        <v>432</v>
      </c>
      <c r="Q44" s="6" t="s">
        <v>432</v>
      </c>
      <c r="R44" s="6">
        <v>0.12759684499999999</v>
      </c>
      <c r="S44" s="6">
        <v>4.3382925979999998</v>
      </c>
      <c r="T44" s="6">
        <v>0.17863557999999999</v>
      </c>
      <c r="U44" s="6">
        <v>2.551937E-2</v>
      </c>
      <c r="V44" s="6">
        <v>2.551936837</v>
      </c>
      <c r="W44" s="6" t="s">
        <v>432</v>
      </c>
      <c r="X44" s="6">
        <v>7.6612438434893626E-2</v>
      </c>
      <c r="Y44" s="6">
        <v>0.12754250749217469</v>
      </c>
      <c r="Z44" s="6">
        <v>8.7786626748639379E-2</v>
      </c>
      <c r="AA44" s="6">
        <v>2.0160300910297996E-2</v>
      </c>
      <c r="AB44" s="6">
        <v>0.31210187358600572</v>
      </c>
      <c r="AC44" s="6" t="s">
        <v>431</v>
      </c>
      <c r="AD44" s="6" t="s">
        <v>431</v>
      </c>
      <c r="AE44" s="60"/>
      <c r="AF44" s="26">
        <v>109983.098080696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2.674298104</v>
      </c>
      <c r="F45" s="6">
        <v>0.95269604799999996</v>
      </c>
      <c r="G45" s="6">
        <v>0.974440105</v>
      </c>
      <c r="H45" s="6">
        <v>3.4105369999999999E-3</v>
      </c>
      <c r="I45" s="6">
        <v>0.43819805499999998</v>
      </c>
      <c r="J45" s="6">
        <v>0.51477245400000005</v>
      </c>
      <c r="K45" s="6">
        <v>0.51477245400000005</v>
      </c>
      <c r="L45" s="6">
        <v>2.3194224999999999E-2</v>
      </c>
      <c r="M45" s="6">
        <v>2.1615762310000002</v>
      </c>
      <c r="N45" s="6">
        <v>6.3338606000000006E-2</v>
      </c>
      <c r="O45" s="6">
        <v>4.8721980000000003E-3</v>
      </c>
      <c r="P45" s="6">
        <v>1.4616604E-2</v>
      </c>
      <c r="Q45" s="6">
        <v>1.9488795999999999E-2</v>
      </c>
      <c r="R45" s="6">
        <v>2.4361000000000001E-2</v>
      </c>
      <c r="S45" s="6">
        <v>0.42875364500000002</v>
      </c>
      <c r="T45" s="6">
        <v>0.48722005699999998</v>
      </c>
      <c r="U45" s="6">
        <v>4.8722007999999997E-2</v>
      </c>
      <c r="V45" s="6">
        <v>0.58466406100000001</v>
      </c>
      <c r="W45" s="6">
        <v>6.3338606838236333E-2</v>
      </c>
      <c r="X45" s="6">
        <v>9.7444010520363598E-4</v>
      </c>
      <c r="Y45" s="6">
        <v>4.8722005260181797E-3</v>
      </c>
      <c r="Z45" s="6">
        <v>4.8722005260181797E-3</v>
      </c>
      <c r="AA45" s="6">
        <v>4.8722005260181799E-4</v>
      </c>
      <c r="AB45" s="6">
        <v>1.1206061209841814E-2</v>
      </c>
      <c r="AC45" s="6">
        <v>3.8979E-2</v>
      </c>
      <c r="AD45" s="6">
        <v>1.8515E-2</v>
      </c>
      <c r="AE45" s="60"/>
      <c r="AF45" s="26">
        <v>20999.184267138357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2.1486671639999999</v>
      </c>
      <c r="F47" s="6">
        <v>5.3350532999999999E-2</v>
      </c>
      <c r="G47" s="6">
        <v>0.116661836</v>
      </c>
      <c r="H47" s="6">
        <v>9.3514900000000003E-4</v>
      </c>
      <c r="I47" s="6">
        <v>2.7935134E-2</v>
      </c>
      <c r="J47" s="6">
        <v>3.3103132E-2</v>
      </c>
      <c r="K47" s="6">
        <v>3.6954070999999998E-2</v>
      </c>
      <c r="L47" s="6">
        <v>8.9698869999999993E-3</v>
      </c>
      <c r="M47" s="6">
        <v>0.67178958799999999</v>
      </c>
      <c r="N47" s="6">
        <v>9.8120481999999995E-2</v>
      </c>
      <c r="O47" s="6">
        <v>3.3044900000000002E-4</v>
      </c>
      <c r="P47" s="6">
        <v>7.1848099999999998E-4</v>
      </c>
      <c r="Q47" s="6">
        <v>6.3071999999999998E-4</v>
      </c>
      <c r="R47" s="6">
        <v>4.3281190000000001E-3</v>
      </c>
      <c r="S47" s="6">
        <v>7.8344098000000001E-2</v>
      </c>
      <c r="T47" s="6">
        <v>1.5541344E-2</v>
      </c>
      <c r="U47" s="6">
        <v>1.6264579999999999E-3</v>
      </c>
      <c r="V47" s="6">
        <v>5.2064052999999999E-2</v>
      </c>
      <c r="W47" s="6">
        <v>1.0990885382143999E-2</v>
      </c>
      <c r="X47" s="6">
        <v>4.0915603408936207E-4</v>
      </c>
      <c r="Y47" s="6">
        <v>6.6020264108623047E-4</v>
      </c>
      <c r="Z47" s="6">
        <v>5.8669302190785129E-4</v>
      </c>
      <c r="AA47" s="6">
        <v>7.4707065689706359E-3</v>
      </c>
      <c r="AB47" s="6">
        <v>9.1267582666540795E-3</v>
      </c>
      <c r="AC47" s="6">
        <v>1.1299999999999999E-3</v>
      </c>
      <c r="AD47" s="6">
        <v>2.3779999999999999E-3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17.501625379002814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0.15956398641799999</v>
      </c>
      <c r="AL51" s="49" t="s">
        <v>130</v>
      </c>
    </row>
    <row r="52" spans="1:38" s="2" customFormat="1" ht="26.25" customHeight="1" thickBot="1" x14ac:dyDescent="0.25">
      <c r="A52" s="70" t="s">
        <v>119</v>
      </c>
      <c r="B52" s="74" t="s">
        <v>131</v>
      </c>
      <c r="C52" s="76" t="s">
        <v>392</v>
      </c>
      <c r="D52" s="73"/>
      <c r="E52" s="6">
        <v>1.4436908743162229</v>
      </c>
      <c r="F52" s="6">
        <v>0.55875160553796999</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5.6903601461826616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1.4512043901115368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8.5214705082339408E-3</v>
      </c>
      <c r="AL54" s="49" t="s">
        <v>419</v>
      </c>
    </row>
    <row r="55" spans="1:38" s="2" customFormat="1" ht="26.25" customHeight="1" thickBot="1" x14ac:dyDescent="0.25">
      <c r="A55" s="70" t="s">
        <v>119</v>
      </c>
      <c r="B55" s="74" t="s">
        <v>138</v>
      </c>
      <c r="C55" s="76" t="s">
        <v>139</v>
      </c>
      <c r="D55" s="73"/>
      <c r="E55" s="6">
        <v>3.3345961066201273</v>
      </c>
      <c r="F55" s="6">
        <v>0.48562037613096809</v>
      </c>
      <c r="G55" s="6">
        <v>5.4820807900424509</v>
      </c>
      <c r="H55" s="6" t="s">
        <v>432</v>
      </c>
      <c r="I55" s="6">
        <v>1.8854678425286923E-2</v>
      </c>
      <c r="J55" s="6">
        <v>1.8854678425286923E-2</v>
      </c>
      <c r="K55" s="6">
        <v>1.8854678425286923E-2</v>
      </c>
      <c r="L55" s="6">
        <v>4.7136696063217312E-4</v>
      </c>
      <c r="M55" s="6">
        <v>0.86853204733055633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3559.348610415947</v>
      </c>
      <c r="AG55" s="26" t="s">
        <v>431</v>
      </c>
      <c r="AH55" s="26">
        <v>123.03756372141066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0.70632350867799998</v>
      </c>
      <c r="J59" s="6">
        <v>0.80539722362800004</v>
      </c>
      <c r="K59" s="6">
        <v>0.91548227426200002</v>
      </c>
      <c r="L59" s="6">
        <v>1.209616794786E-3</v>
      </c>
      <c r="M59" s="6" t="s">
        <v>432</v>
      </c>
      <c r="N59" s="6">
        <v>7.7527012870528003</v>
      </c>
      <c r="O59" s="6">
        <v>0.37211257406522003</v>
      </c>
      <c r="P59" s="6">
        <v>2.9856449999999999E-3</v>
      </c>
      <c r="Q59" s="6">
        <v>0.82081746023199997</v>
      </c>
      <c r="R59" s="6">
        <v>1.0249609532405399</v>
      </c>
      <c r="S59" s="6">
        <v>1.7371372239220001E-2</v>
      </c>
      <c r="T59" s="6">
        <v>1.3528488316151199</v>
      </c>
      <c r="U59" s="6">
        <v>3.95310243409092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4538.4492149999996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0.98160410799999998</v>
      </c>
      <c r="J60" s="6">
        <v>8.0392404529999997</v>
      </c>
      <c r="K60" s="6">
        <v>26.272622227999999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157068.53208896777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0.357465107</v>
      </c>
      <c r="J61" s="6">
        <v>3.5736772999999999</v>
      </c>
      <c r="K61" s="6">
        <v>11.912956233999999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19815673.328521144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2.2553040999999999E-2</v>
      </c>
      <c r="J62" s="6">
        <v>0.22553040999999999</v>
      </c>
      <c r="K62" s="6">
        <v>0.45106082400000003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37588.402014171857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14.819539883604133</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432</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432</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432</v>
      </c>
      <c r="U74" s="6" t="s">
        <v>432</v>
      </c>
      <c r="V74" s="6" t="s">
        <v>432</v>
      </c>
      <c r="W74" s="6">
        <v>10.548859999999999</v>
      </c>
      <c r="X74" s="6">
        <v>1.1537606600000001</v>
      </c>
      <c r="Y74" s="6">
        <v>1.1419632099999999</v>
      </c>
      <c r="Z74" s="6">
        <v>1.1419632099999999</v>
      </c>
      <c r="AA74" s="6">
        <v>0.14135600700000001</v>
      </c>
      <c r="AB74" s="6">
        <v>3.5790430870000001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1.3441014464197805</v>
      </c>
      <c r="H78" s="6" t="s">
        <v>432</v>
      </c>
      <c r="I78" s="6">
        <v>1.1280769231E-2</v>
      </c>
      <c r="J78" s="6">
        <v>1.4695E-2</v>
      </c>
      <c r="K78" s="6">
        <v>3.5441E-2</v>
      </c>
      <c r="L78" s="6">
        <v>1.1280769000000001E-5</v>
      </c>
      <c r="M78" s="6" t="s">
        <v>432</v>
      </c>
      <c r="N78" s="6">
        <v>0.83341899445040102</v>
      </c>
      <c r="O78" s="6">
        <v>6.7299999999999999E-2</v>
      </c>
      <c r="P78" s="6">
        <v>3.0317121556656442E-3</v>
      </c>
      <c r="Q78" s="6">
        <v>0.35034907948670518</v>
      </c>
      <c r="R78" s="6">
        <v>6.2340809999999998</v>
      </c>
      <c r="S78" s="6">
        <v>4.7608819329405261</v>
      </c>
      <c r="T78" s="6">
        <v>2.8582337706332957E-2</v>
      </c>
      <c r="U78" s="6" t="s">
        <v>432</v>
      </c>
      <c r="V78" s="6">
        <v>0.84603328419330825</v>
      </c>
      <c r="W78" s="6">
        <v>0.50296861000000004</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106.49371272499999</v>
      </c>
      <c r="G82" s="6" t="s">
        <v>431</v>
      </c>
      <c r="H82" s="6" t="s">
        <v>431</v>
      </c>
      <c r="I82" s="6" t="s">
        <v>432</v>
      </c>
      <c r="J82" s="6" t="s">
        <v>431</v>
      </c>
      <c r="K82" s="6" t="s">
        <v>431</v>
      </c>
      <c r="L82" s="6" t="s">
        <v>431</v>
      </c>
      <c r="M82" s="6" t="s">
        <v>431</v>
      </c>
      <c r="N82" s="6" t="s">
        <v>431</v>
      </c>
      <c r="O82" s="6" t="s">
        <v>431</v>
      </c>
      <c r="P82" s="6">
        <v>0.14360799199999999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0.73325011500000004</v>
      </c>
      <c r="G83" s="6" t="s">
        <v>432</v>
      </c>
      <c r="H83" s="6" t="s">
        <v>431</v>
      </c>
      <c r="I83" s="6">
        <v>2.5957562999999999E-2</v>
      </c>
      <c r="J83" s="6">
        <v>0.37872515000000001</v>
      </c>
      <c r="K83" s="6">
        <v>0.67659887600000002</v>
      </c>
      <c r="L83" s="6">
        <v>1.479583E-3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2.6387964E-2</v>
      </c>
      <c r="G84" s="6" t="s">
        <v>431</v>
      </c>
      <c r="H84" s="6" t="s">
        <v>431</v>
      </c>
      <c r="I84" s="6">
        <v>1.6238749E-2</v>
      </c>
      <c r="J84" s="6">
        <v>8.1193737000000002E-2</v>
      </c>
      <c r="K84" s="6">
        <v>0.32477494600000001</v>
      </c>
      <c r="L84" s="6">
        <v>2.1090000000000001E-6</v>
      </c>
      <c r="M84" s="6">
        <v>1.928354E-3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202984.34321096301</v>
      </c>
      <c r="AL84" s="49" t="s">
        <v>412</v>
      </c>
    </row>
    <row r="85" spans="1:38" s="2" customFormat="1" ht="26.25" customHeight="1" thickBot="1" x14ac:dyDescent="0.25">
      <c r="A85" s="70" t="s">
        <v>208</v>
      </c>
      <c r="B85" s="76" t="s">
        <v>215</v>
      </c>
      <c r="C85" s="82" t="s">
        <v>403</v>
      </c>
      <c r="D85" s="72"/>
      <c r="E85" s="6" t="s">
        <v>431</v>
      </c>
      <c r="F85" s="6">
        <v>66.526086253629003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443.60653121371303</v>
      </c>
      <c r="AL85" s="49" t="s">
        <v>216</v>
      </c>
    </row>
    <row r="86" spans="1:38" s="2" customFormat="1" ht="26.25" customHeight="1" thickBot="1" x14ac:dyDescent="0.25">
      <c r="A86" s="70" t="s">
        <v>208</v>
      </c>
      <c r="B86" s="76" t="s">
        <v>217</v>
      </c>
      <c r="C86" s="80" t="s">
        <v>218</v>
      </c>
      <c r="D86" s="72"/>
      <c r="E86" s="6" t="s">
        <v>431</v>
      </c>
      <c r="F86" s="6">
        <v>9.9370069717000007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0.18821284299999999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0.27304845561500002</v>
      </c>
      <c r="AL87" s="49" t="s">
        <v>219</v>
      </c>
    </row>
    <row r="88" spans="1:38" s="2" customFormat="1" ht="26.25" customHeight="1" thickBot="1" x14ac:dyDescent="0.25">
      <c r="A88" s="70" t="s">
        <v>208</v>
      </c>
      <c r="B88" s="76" t="s">
        <v>222</v>
      </c>
      <c r="C88" s="80" t="s">
        <v>223</v>
      </c>
      <c r="D88" s="72"/>
      <c r="E88" s="6" t="s">
        <v>432</v>
      </c>
      <c r="F88" s="6">
        <v>49.268862519999999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13.897634346</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15.764615801176999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9.7758940363186085E-4</v>
      </c>
      <c r="Y90" s="6">
        <v>4.9344988945227266E-4</v>
      </c>
      <c r="Z90" s="6">
        <v>4.9344988945227266E-4</v>
      </c>
      <c r="AA90" s="6">
        <v>4.9344988945227266E-4</v>
      </c>
      <c r="AB90" s="6">
        <v>2.457939071988679E-3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0.11144326</v>
      </c>
      <c r="F91" s="6">
        <v>0.296802434</v>
      </c>
      <c r="G91" s="6">
        <v>1.2337686E-2</v>
      </c>
      <c r="H91" s="6">
        <v>0.25448969100000002</v>
      </c>
      <c r="I91" s="6">
        <v>1.8679079080000001</v>
      </c>
      <c r="J91" s="6">
        <v>2.063921863</v>
      </c>
      <c r="K91" s="6">
        <v>2.104407444</v>
      </c>
      <c r="L91" s="6">
        <v>0.74507222900000003</v>
      </c>
      <c r="M91" s="6">
        <v>3.4080973079999999</v>
      </c>
      <c r="N91" s="6">
        <v>3.2028970000000001E-3</v>
      </c>
      <c r="O91" s="6">
        <v>0.33114926300000003</v>
      </c>
      <c r="P91" s="6">
        <v>2.35E-7</v>
      </c>
      <c r="Q91" s="6">
        <v>5.4310000000000002E-6</v>
      </c>
      <c r="R91" s="6">
        <v>6.3726999999999995E-5</v>
      </c>
      <c r="S91" s="6">
        <v>0.332957102</v>
      </c>
      <c r="T91" s="6">
        <v>0.165694169</v>
      </c>
      <c r="U91" s="6" t="s">
        <v>432</v>
      </c>
      <c r="V91" s="6">
        <v>0.166633795</v>
      </c>
      <c r="W91" s="6">
        <v>6.1322817143466997E-3</v>
      </c>
      <c r="X91" s="6">
        <v>6.8068327029248369E-3</v>
      </c>
      <c r="Y91" s="6">
        <v>2.7595267714560149E-3</v>
      </c>
      <c r="Z91" s="6">
        <v>2.7595267714560149E-3</v>
      </c>
      <c r="AA91" s="6">
        <v>2.7595267714560149E-3</v>
      </c>
      <c r="AB91" s="6">
        <v>1.5085413017292881E-2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21.340974047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10053.155068759257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0.330190598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2555.7188512173129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544.96640500000001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7.9321910999999995E-2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0.97362864400000004</v>
      </c>
      <c r="F99" s="6">
        <v>27.013472400000001</v>
      </c>
      <c r="G99" s="6" t="s">
        <v>431</v>
      </c>
      <c r="H99" s="6">
        <v>33.269079284</v>
      </c>
      <c r="I99" s="6">
        <v>0.33805237999999999</v>
      </c>
      <c r="J99" s="6">
        <v>0.51944634000000001</v>
      </c>
      <c r="K99" s="6">
        <v>1.13783484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824.51800000000003</v>
      </c>
      <c r="AL99" s="49" t="s">
        <v>245</v>
      </c>
    </row>
    <row r="100" spans="1:38" s="2" customFormat="1" ht="26.25" customHeight="1" thickBot="1" x14ac:dyDescent="0.25">
      <c r="A100" s="70" t="s">
        <v>243</v>
      </c>
      <c r="B100" s="70" t="s">
        <v>246</v>
      </c>
      <c r="C100" s="71" t="s">
        <v>408</v>
      </c>
      <c r="D100" s="84"/>
      <c r="E100" s="6">
        <v>1.915138781</v>
      </c>
      <c r="F100" s="6">
        <v>18.560809338999999</v>
      </c>
      <c r="G100" s="6" t="s">
        <v>431</v>
      </c>
      <c r="H100" s="6">
        <v>30.946971980000001</v>
      </c>
      <c r="I100" s="6">
        <v>0.33819245999999997</v>
      </c>
      <c r="J100" s="6">
        <v>0.50728868999999999</v>
      </c>
      <c r="K100" s="6">
        <v>1.10851973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5539.4350000000004</v>
      </c>
      <c r="AL100" s="49" t="s">
        <v>245</v>
      </c>
    </row>
    <row r="101" spans="1:38" s="2" customFormat="1" ht="26.25" customHeight="1" thickBot="1" x14ac:dyDescent="0.25">
      <c r="A101" s="70" t="s">
        <v>243</v>
      </c>
      <c r="B101" s="70" t="s">
        <v>247</v>
      </c>
      <c r="C101" s="71" t="s">
        <v>248</v>
      </c>
      <c r="D101" s="84"/>
      <c r="E101" s="6">
        <v>0.32324773400000001</v>
      </c>
      <c r="F101" s="6">
        <v>0.91793493599999998</v>
      </c>
      <c r="G101" s="6" t="s">
        <v>431</v>
      </c>
      <c r="H101" s="6">
        <v>8.6613579729999994</v>
      </c>
      <c r="I101" s="6">
        <v>8.7218760000000006E-2</v>
      </c>
      <c r="J101" s="6">
        <v>0.26165628000000002</v>
      </c>
      <c r="K101" s="6">
        <v>0.61053131999999999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15903.835999999999</v>
      </c>
      <c r="AL101" s="49" t="s">
        <v>245</v>
      </c>
    </row>
    <row r="102" spans="1:38" s="2" customFormat="1" ht="26.25" customHeight="1" thickBot="1" x14ac:dyDescent="0.25">
      <c r="A102" s="70" t="s">
        <v>243</v>
      </c>
      <c r="B102" s="70" t="s">
        <v>249</v>
      </c>
      <c r="C102" s="71" t="s">
        <v>386</v>
      </c>
      <c r="D102" s="84"/>
      <c r="E102" s="6">
        <v>0.31258090700000002</v>
      </c>
      <c r="F102" s="6">
        <v>12.873573668000001</v>
      </c>
      <c r="G102" s="6" t="s">
        <v>431</v>
      </c>
      <c r="H102" s="6">
        <v>62.136770771000002</v>
      </c>
      <c r="I102" s="6">
        <v>0.172842098</v>
      </c>
      <c r="J102" s="6">
        <v>3.8876804200000001</v>
      </c>
      <c r="K102" s="6">
        <v>27.654875950000001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28337.11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0.20780063400000001</v>
      </c>
      <c r="F104" s="6">
        <v>0.50422555000000002</v>
      </c>
      <c r="G104" s="6" t="s">
        <v>431</v>
      </c>
      <c r="H104" s="6">
        <v>5.0321886899999999</v>
      </c>
      <c r="I104" s="6">
        <v>3.3167719999999998E-2</v>
      </c>
      <c r="J104" s="6">
        <v>9.9503159999999993E-2</v>
      </c>
      <c r="K104" s="6">
        <v>0.23217404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2807.2</v>
      </c>
      <c r="AL104" s="49" t="s">
        <v>245</v>
      </c>
    </row>
    <row r="105" spans="1:38" s="2" customFormat="1" ht="26.25" customHeight="1" thickBot="1" x14ac:dyDescent="0.25">
      <c r="A105" s="70" t="s">
        <v>243</v>
      </c>
      <c r="B105" s="70" t="s">
        <v>254</v>
      </c>
      <c r="C105" s="71" t="s">
        <v>255</v>
      </c>
      <c r="D105" s="84"/>
      <c r="E105" s="6">
        <v>0.18193869100000001</v>
      </c>
      <c r="F105" s="6">
        <v>0.79272434999999997</v>
      </c>
      <c r="G105" s="6" t="s">
        <v>431</v>
      </c>
      <c r="H105" s="6">
        <v>4.7983686920000004</v>
      </c>
      <c r="I105" s="6">
        <v>3.2262979999999997E-2</v>
      </c>
      <c r="J105" s="6">
        <v>5.0698966999999998E-2</v>
      </c>
      <c r="K105" s="6">
        <v>0.110615925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649.42700000881496</v>
      </c>
      <c r="AL105" s="49" t="s">
        <v>245</v>
      </c>
    </row>
    <row r="106" spans="1:38" s="2" customFormat="1" ht="26.25" customHeight="1" thickBot="1" x14ac:dyDescent="0.25">
      <c r="A106" s="70" t="s">
        <v>243</v>
      </c>
      <c r="B106" s="70" t="s">
        <v>256</v>
      </c>
      <c r="C106" s="71" t="s">
        <v>257</v>
      </c>
      <c r="D106" s="84"/>
      <c r="E106" s="6">
        <v>3.4936540000000001E-3</v>
      </c>
      <c r="F106" s="6">
        <v>5.9359600999999998E-2</v>
      </c>
      <c r="G106" s="6" t="s">
        <v>431</v>
      </c>
      <c r="H106" s="6">
        <v>0.127076049</v>
      </c>
      <c r="I106" s="6">
        <v>1.9547879999999998E-3</v>
      </c>
      <c r="J106" s="6">
        <v>3.1276590000000001E-3</v>
      </c>
      <c r="K106" s="6">
        <v>6.6462719999999999E-3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60.900999995562003</v>
      </c>
      <c r="AL106" s="49" t="s">
        <v>245</v>
      </c>
    </row>
    <row r="107" spans="1:38" s="2" customFormat="1" ht="26.25" customHeight="1" thickBot="1" x14ac:dyDescent="0.25">
      <c r="A107" s="70" t="s">
        <v>243</v>
      </c>
      <c r="B107" s="70" t="s">
        <v>258</v>
      </c>
      <c r="C107" s="71" t="s">
        <v>379</v>
      </c>
      <c r="D107" s="84"/>
      <c r="E107" s="6">
        <v>0.50871626599999997</v>
      </c>
      <c r="F107" s="6">
        <v>1.8394773769999999</v>
      </c>
      <c r="G107" s="6" t="s">
        <v>431</v>
      </c>
      <c r="H107" s="6">
        <v>7.3841227219999999</v>
      </c>
      <c r="I107" s="6">
        <v>0.136464852</v>
      </c>
      <c r="J107" s="6">
        <v>1.81953136</v>
      </c>
      <c r="K107" s="6">
        <v>8.6427739599999995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45488.284</v>
      </c>
      <c r="AL107" s="49" t="s">
        <v>245</v>
      </c>
    </row>
    <row r="108" spans="1:38" s="2" customFormat="1" ht="26.25" customHeight="1" thickBot="1" x14ac:dyDescent="0.25">
      <c r="A108" s="70" t="s">
        <v>243</v>
      </c>
      <c r="B108" s="70" t="s">
        <v>259</v>
      </c>
      <c r="C108" s="71" t="s">
        <v>380</v>
      </c>
      <c r="D108" s="84"/>
      <c r="E108" s="6">
        <v>0.98267239399999995</v>
      </c>
      <c r="F108" s="6">
        <v>11.810834224000001</v>
      </c>
      <c r="G108" s="6" t="s">
        <v>431</v>
      </c>
      <c r="H108" s="6">
        <v>20.713148050000001</v>
      </c>
      <c r="I108" s="6">
        <v>0.16460366600000001</v>
      </c>
      <c r="J108" s="6">
        <v>1.64603666</v>
      </c>
      <c r="K108" s="6">
        <v>3.2920733200000001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82301.832999999999</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1.0561828470000001</v>
      </c>
      <c r="F111" s="6">
        <v>0.66409643299999999</v>
      </c>
      <c r="G111" s="6" t="s">
        <v>431</v>
      </c>
      <c r="H111" s="6">
        <v>17.962040551000001</v>
      </c>
      <c r="I111" s="6">
        <v>3.6272659999999998E-2</v>
      </c>
      <c r="J111" s="6">
        <v>7.2545319999999996E-2</v>
      </c>
      <c r="K111" s="6">
        <v>0.16322697</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9068.1650000000009</v>
      </c>
      <c r="AL111" s="49" t="s">
        <v>245</v>
      </c>
    </row>
    <row r="112" spans="1:38" s="2" customFormat="1" ht="26.25" customHeight="1" thickBot="1" x14ac:dyDescent="0.25">
      <c r="A112" s="70" t="s">
        <v>263</v>
      </c>
      <c r="B112" s="70" t="s">
        <v>264</v>
      </c>
      <c r="C112" s="71" t="s">
        <v>265</v>
      </c>
      <c r="D112" s="72"/>
      <c r="E112" s="6">
        <v>39.140186988000004</v>
      </c>
      <c r="F112" s="6" t="s">
        <v>431</v>
      </c>
      <c r="G112" s="6" t="s">
        <v>431</v>
      </c>
      <c r="H112" s="6">
        <v>76.842720913999997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978504674.67873549</v>
      </c>
      <c r="AL112" s="49" t="s">
        <v>418</v>
      </c>
    </row>
    <row r="113" spans="1:38" s="2" customFormat="1" ht="26.25" customHeight="1" thickBot="1" x14ac:dyDescent="0.25">
      <c r="A113" s="70" t="s">
        <v>263</v>
      </c>
      <c r="B113" s="85" t="s">
        <v>266</v>
      </c>
      <c r="C113" s="86" t="s">
        <v>267</v>
      </c>
      <c r="D113" s="72"/>
      <c r="E113" s="6">
        <v>18.123549109999999</v>
      </c>
      <c r="F113" s="6">
        <v>26.226898601999999</v>
      </c>
      <c r="G113" s="6" t="s">
        <v>431</v>
      </c>
      <c r="H113" s="6">
        <v>120.159143009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0.83201876600000002</v>
      </c>
      <c r="F114" s="6" t="s">
        <v>431</v>
      </c>
      <c r="G114" s="6" t="s">
        <v>431</v>
      </c>
      <c r="H114" s="6">
        <v>2.7040609949999999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0.44423021400000001</v>
      </c>
      <c r="F115" s="6" t="s">
        <v>431</v>
      </c>
      <c r="G115" s="6" t="s">
        <v>431</v>
      </c>
      <c r="H115" s="6">
        <v>0.88846042800000002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12.517818296</v>
      </c>
      <c r="F116" s="6">
        <v>1.431619293</v>
      </c>
      <c r="G116" s="6" t="s">
        <v>431</v>
      </c>
      <c r="H116" s="6">
        <v>36.706452777999999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1.9315039679999999</v>
      </c>
      <c r="J119" s="6">
        <v>43.953980233000003</v>
      </c>
      <c r="K119" s="6">
        <v>43.953980233000003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10.196309882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10.319478999999999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0.47954360099999999</v>
      </c>
      <c r="F123" s="6">
        <v>0.10424860800000001</v>
      </c>
      <c r="G123" s="6">
        <v>0.10424860800000001</v>
      </c>
      <c r="H123" s="6">
        <v>0.50039332199999997</v>
      </c>
      <c r="I123" s="6">
        <v>1.1258849769999999</v>
      </c>
      <c r="J123" s="6">
        <v>1.1884341430000001</v>
      </c>
      <c r="K123" s="6">
        <v>1.2092838640000001</v>
      </c>
      <c r="L123" s="6">
        <v>0.10424860800000001</v>
      </c>
      <c r="M123" s="6">
        <v>13.906764438</v>
      </c>
      <c r="N123" s="6">
        <v>2.2934695000000001E-2</v>
      </c>
      <c r="O123" s="6">
        <v>0.18347755199999999</v>
      </c>
      <c r="P123" s="6">
        <v>2.9189610000000001E-2</v>
      </c>
      <c r="Q123" s="6">
        <v>1.3343809999999999E-3</v>
      </c>
      <c r="R123" s="6">
        <v>1.6679777999999999E-2</v>
      </c>
      <c r="S123" s="6">
        <v>1.5220297000000001E-2</v>
      </c>
      <c r="T123" s="6">
        <v>1.0841854999999999E-2</v>
      </c>
      <c r="U123" s="6">
        <v>4.1699429999999997E-3</v>
      </c>
      <c r="V123" s="6">
        <v>0.116758443</v>
      </c>
      <c r="W123" s="6">
        <v>0.10424860897285715</v>
      </c>
      <c r="X123" s="6">
        <v>8.1939406652665719E-2</v>
      </c>
      <c r="Y123" s="6">
        <v>0.22872144808644856</v>
      </c>
      <c r="Z123" s="6">
        <v>9.7576697998594281E-2</v>
      </c>
      <c r="AA123" s="6">
        <v>7.0055065229760002E-2</v>
      </c>
      <c r="AB123" s="6">
        <v>0.47829261796746858</v>
      </c>
      <c r="AC123" s="6" t="s">
        <v>431</v>
      </c>
      <c r="AD123" s="6" t="s">
        <v>431</v>
      </c>
      <c r="AE123" s="60"/>
      <c r="AF123" s="26" t="s">
        <v>431</v>
      </c>
      <c r="AG123" s="26" t="s">
        <v>431</v>
      </c>
      <c r="AH123" s="26" t="s">
        <v>431</v>
      </c>
      <c r="AI123" s="26" t="s">
        <v>431</v>
      </c>
      <c r="AJ123" s="26" t="s">
        <v>431</v>
      </c>
      <c r="AK123" s="26">
        <v>14580.225031168831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2.0105764000000002E-2</v>
      </c>
      <c r="F125" s="6">
        <v>3.6658523779999999</v>
      </c>
      <c r="G125" s="6" t="s">
        <v>431</v>
      </c>
      <c r="H125" s="6" t="s">
        <v>432</v>
      </c>
      <c r="I125" s="6">
        <v>8.7455469999999993E-3</v>
      </c>
      <c r="J125" s="6">
        <v>1.0965818E-2</v>
      </c>
      <c r="K125" s="6">
        <v>1.3878433000000001E-2</v>
      </c>
      <c r="L125" s="6" t="s">
        <v>431</v>
      </c>
      <c r="M125" s="6">
        <v>0.371161201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11936.945805969999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0.84016440000000003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3500.6849999999999</v>
      </c>
      <c r="AL126" s="49" t="s">
        <v>424</v>
      </c>
    </row>
    <row r="127" spans="1:38" s="2" customFormat="1" ht="26.25" customHeight="1" thickBot="1" x14ac:dyDescent="0.25">
      <c r="A127" s="70" t="s">
        <v>288</v>
      </c>
      <c r="B127" s="70" t="s">
        <v>293</v>
      </c>
      <c r="C127" s="71" t="s">
        <v>294</v>
      </c>
      <c r="D127" s="72"/>
      <c r="E127" s="6">
        <v>4.7329039999999996E-3</v>
      </c>
      <c r="F127" s="6" t="s">
        <v>432</v>
      </c>
      <c r="G127" s="6" t="s">
        <v>432</v>
      </c>
      <c r="H127" s="6">
        <v>0.25212494800000002</v>
      </c>
      <c r="I127" s="6">
        <v>1.9659769999999998E-3</v>
      </c>
      <c r="J127" s="6">
        <v>1.9659769999999998E-3</v>
      </c>
      <c r="K127" s="6">
        <v>1.9659769999999998E-3</v>
      </c>
      <c r="L127" s="6" t="s">
        <v>432</v>
      </c>
      <c r="M127" s="6">
        <v>8.7376713999999994E-2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9.1681798293316792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2.6207699999999998</v>
      </c>
      <c r="O132" s="6">
        <v>0.83864640000000001</v>
      </c>
      <c r="P132" s="6">
        <v>0.120555421</v>
      </c>
      <c r="Q132" s="6">
        <v>0.24635238000000001</v>
      </c>
      <c r="R132" s="6">
        <v>0.73381560000000001</v>
      </c>
      <c r="S132" s="6">
        <v>2.0966160020000002</v>
      </c>
      <c r="T132" s="6">
        <v>0.41932320099999998</v>
      </c>
      <c r="U132" s="6">
        <v>7.8623110000000003E-3</v>
      </c>
      <c r="V132" s="6">
        <v>3.4594163990000002</v>
      </c>
      <c r="W132" s="6">
        <v>243.73160999999999</v>
      </c>
      <c r="X132" s="6">
        <v>2.859723E-5</v>
      </c>
      <c r="Y132" s="6">
        <v>3.9251099999999998E-6</v>
      </c>
      <c r="Z132" s="6">
        <v>3.4204530000000003E-5</v>
      </c>
      <c r="AA132" s="6">
        <v>5.6072999999999997E-6</v>
      </c>
      <c r="AB132" s="6">
        <v>7.2334170000000001E-5</v>
      </c>
      <c r="AC132" s="6">
        <v>0.24635328000000001</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0.11936058200000001</v>
      </c>
      <c r="F133" s="6">
        <v>1.8808360000000001E-3</v>
      </c>
      <c r="G133" s="6">
        <v>1.6348785000000001E-2</v>
      </c>
      <c r="H133" s="6" t="s">
        <v>431</v>
      </c>
      <c r="I133" s="6">
        <v>5.0203770000000003E-3</v>
      </c>
      <c r="J133" s="6">
        <v>5.0203770000000003E-3</v>
      </c>
      <c r="K133" s="6">
        <v>5.5788410000000002E-3</v>
      </c>
      <c r="L133" s="6" t="s">
        <v>432</v>
      </c>
      <c r="M133" s="6" t="s">
        <v>434</v>
      </c>
      <c r="N133" s="6">
        <v>4.3447249999999998E-3</v>
      </c>
      <c r="O133" s="6">
        <v>7.2773800000000002E-4</v>
      </c>
      <c r="P133" s="6">
        <v>0.215572452</v>
      </c>
      <c r="Q133" s="6">
        <v>1.9690910000000001E-3</v>
      </c>
      <c r="R133" s="6">
        <v>1.9618539999999999E-3</v>
      </c>
      <c r="S133" s="6">
        <v>1.7983669999999999E-3</v>
      </c>
      <c r="T133" s="6">
        <v>2.5072979999999998E-3</v>
      </c>
      <c r="U133" s="6">
        <v>2.8617579999999998E-3</v>
      </c>
      <c r="V133" s="6">
        <v>2.3166077E-2</v>
      </c>
      <c r="W133" s="6">
        <v>3.9063464367191277E-3</v>
      </c>
      <c r="X133" s="6">
        <v>1.9097693690626847E-6</v>
      </c>
      <c r="Y133" s="6">
        <v>1.0431391781016635E-6</v>
      </c>
      <c r="Z133" s="6">
        <v>9.3173596490634021E-7</v>
      </c>
      <c r="AA133" s="6">
        <v>1.0113096886172854E-6</v>
      </c>
      <c r="AB133" s="6">
        <v>4.8959542006879738E-6</v>
      </c>
      <c r="AC133" s="6">
        <v>2.1697999999999999E-2</v>
      </c>
      <c r="AD133" s="6">
        <v>5.9318000000000003E-2</v>
      </c>
      <c r="AE133" s="60"/>
      <c r="AF133" s="26" t="s">
        <v>431</v>
      </c>
      <c r="AG133" s="26" t="s">
        <v>431</v>
      </c>
      <c r="AH133" s="26" t="s">
        <v>431</v>
      </c>
      <c r="AI133" s="26" t="s">
        <v>431</v>
      </c>
      <c r="AJ133" s="26" t="s">
        <v>431</v>
      </c>
      <c r="AK133" s="26">
        <v>144679.49765626399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50.709142487999998</v>
      </c>
      <c r="F135" s="6">
        <v>10.162152803</v>
      </c>
      <c r="G135" s="6">
        <v>1.930809032</v>
      </c>
      <c r="H135" s="6" t="s">
        <v>432</v>
      </c>
      <c r="I135" s="6">
        <v>46.847524426</v>
      </c>
      <c r="J135" s="6">
        <v>49.692927208999997</v>
      </c>
      <c r="K135" s="6">
        <v>50.607520960000002</v>
      </c>
      <c r="L135" s="6">
        <v>26.187867774000001</v>
      </c>
      <c r="M135" s="6">
        <v>638.99616827299997</v>
      </c>
      <c r="N135" s="6">
        <v>6.808642377</v>
      </c>
      <c r="O135" s="6">
        <v>0.71135069799999995</v>
      </c>
      <c r="P135" s="6" t="s">
        <v>432</v>
      </c>
      <c r="Q135" s="6">
        <v>0.40648611299999998</v>
      </c>
      <c r="R135" s="6">
        <v>0.10162153</v>
      </c>
      <c r="S135" s="6">
        <v>1.4227013930000001</v>
      </c>
      <c r="T135" s="6" t="s">
        <v>432</v>
      </c>
      <c r="U135" s="6">
        <v>0.30486458900000002</v>
      </c>
      <c r="V135" s="6">
        <v>183.426858098</v>
      </c>
      <c r="W135" s="6">
        <v>101.62152803322257</v>
      </c>
      <c r="X135" s="6">
        <v>5.690811260671725E-2</v>
      </c>
      <c r="Y135" s="6">
        <v>0.10670271113759483</v>
      </c>
      <c r="Z135" s="6">
        <v>0.24185947857854831</v>
      </c>
      <c r="AA135" s="6" t="s">
        <v>432</v>
      </c>
      <c r="AB135" s="6">
        <v>0.40547030232286035</v>
      </c>
      <c r="AC135" s="6" t="s">
        <v>432</v>
      </c>
      <c r="AD135" s="6" t="s">
        <v>431</v>
      </c>
      <c r="AE135" s="60"/>
      <c r="AF135" s="26" t="s">
        <v>431</v>
      </c>
      <c r="AG135" s="26" t="s">
        <v>431</v>
      </c>
      <c r="AH135" s="26" t="s">
        <v>431</v>
      </c>
      <c r="AI135" s="26" t="s">
        <v>431</v>
      </c>
      <c r="AJ135" s="26" t="s">
        <v>431</v>
      </c>
      <c r="AK135" s="26">
        <v>7113.5140758396556</v>
      </c>
      <c r="AL135" s="49" t="s">
        <v>412</v>
      </c>
    </row>
    <row r="136" spans="1:38" s="2" customFormat="1" ht="26.25" customHeight="1" thickBot="1" x14ac:dyDescent="0.25">
      <c r="A136" s="70" t="s">
        <v>288</v>
      </c>
      <c r="B136" s="70" t="s">
        <v>313</v>
      </c>
      <c r="C136" s="71" t="s">
        <v>314</v>
      </c>
      <c r="D136" s="72"/>
      <c r="E136" s="6">
        <v>6.1846119999999999E-3</v>
      </c>
      <c r="F136" s="6">
        <v>6.7705183000000002E-2</v>
      </c>
      <c r="G136" s="6" t="s">
        <v>431</v>
      </c>
      <c r="H136" s="6" t="s">
        <v>432</v>
      </c>
      <c r="I136" s="6">
        <v>2.5689950000000001E-3</v>
      </c>
      <c r="J136" s="6">
        <v>2.5689950000000001E-3</v>
      </c>
      <c r="K136" s="6">
        <v>2.5689950000000001E-3</v>
      </c>
      <c r="L136" s="6" t="s">
        <v>432</v>
      </c>
      <c r="M136" s="6">
        <v>0.11417743800000001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1299.4952900899341</v>
      </c>
      <c r="AL136" s="49" t="s">
        <v>416</v>
      </c>
    </row>
    <row r="137" spans="1:38" s="2" customFormat="1" ht="26.25" customHeight="1" thickBot="1" x14ac:dyDescent="0.25">
      <c r="A137" s="70" t="s">
        <v>288</v>
      </c>
      <c r="B137" s="70" t="s">
        <v>315</v>
      </c>
      <c r="C137" s="71" t="s">
        <v>316</v>
      </c>
      <c r="D137" s="72"/>
      <c r="E137" s="6">
        <v>2.7999409999999998E-3</v>
      </c>
      <c r="F137" s="6">
        <v>2.3940291897105E-2</v>
      </c>
      <c r="G137" s="6" t="s">
        <v>431</v>
      </c>
      <c r="H137" s="6" t="s">
        <v>432</v>
      </c>
      <c r="I137" s="6">
        <v>1.163051E-3</v>
      </c>
      <c r="J137" s="6">
        <v>1.163051E-3</v>
      </c>
      <c r="K137" s="6">
        <v>1.163051E-3</v>
      </c>
      <c r="L137" s="6" t="s">
        <v>432</v>
      </c>
      <c r="M137" s="6">
        <v>5.1687248999999998E-2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5512.8221370000001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0.43991726599999997</v>
      </c>
      <c r="G139" s="6">
        <v>0.271380389</v>
      </c>
      <c r="H139" s="6">
        <v>1.500354E-3</v>
      </c>
      <c r="I139" s="6">
        <v>1.4483185000000001</v>
      </c>
      <c r="J139" s="6">
        <v>5.5820916079999998</v>
      </c>
      <c r="K139" s="6">
        <v>5.5820916079999998</v>
      </c>
      <c r="L139" s="6">
        <v>7.15718E-3</v>
      </c>
      <c r="M139" s="6" t="s">
        <v>432</v>
      </c>
      <c r="N139" s="6">
        <v>1.6561136000000001E-2</v>
      </c>
      <c r="O139" s="6">
        <v>7.150015E-3</v>
      </c>
      <c r="P139" s="6">
        <v>7.150015E-3</v>
      </c>
      <c r="Q139" s="6">
        <v>1.3220824000000001E-2</v>
      </c>
      <c r="R139" s="6">
        <v>8.6085236999999995E-2</v>
      </c>
      <c r="S139" s="6">
        <v>3.7074542000000002E-2</v>
      </c>
      <c r="T139" s="6">
        <v>9.0587538999999995E-2</v>
      </c>
      <c r="U139" s="6">
        <v>2.2933559999999999E-3</v>
      </c>
      <c r="V139" s="6">
        <v>1.7184876469999999</v>
      </c>
      <c r="W139" s="6">
        <v>12.802250741107621</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625.61316999999997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761.27035400073441</v>
      </c>
      <c r="F141" s="20">
        <f t="shared" ref="F141:AD141" si="0">SUM(F14:F140)</f>
        <v>555.00442426548841</v>
      </c>
      <c r="G141" s="20">
        <f t="shared" si="0"/>
        <v>217.15195554145802</v>
      </c>
      <c r="H141" s="20">
        <f t="shared" si="0"/>
        <v>454.01632242197883</v>
      </c>
      <c r="I141" s="20">
        <f t="shared" si="0"/>
        <v>134.06877887029432</v>
      </c>
      <c r="J141" s="20">
        <f t="shared" si="0"/>
        <v>214.83652601050295</v>
      </c>
      <c r="K141" s="20">
        <f t="shared" si="0"/>
        <v>293.69602670890873</v>
      </c>
      <c r="L141" s="20">
        <f t="shared" si="0"/>
        <v>44.168772879559988</v>
      </c>
      <c r="M141" s="20">
        <f t="shared" si="0"/>
        <v>1598.5595067749623</v>
      </c>
      <c r="N141" s="20">
        <f t="shared" si="0"/>
        <v>92.885126115338153</v>
      </c>
      <c r="O141" s="20">
        <f t="shared" si="0"/>
        <v>6.9399944401295182</v>
      </c>
      <c r="P141" s="20">
        <f t="shared" si="0"/>
        <v>4.5431030672323702</v>
      </c>
      <c r="Q141" s="20">
        <f t="shared" si="0"/>
        <v>5.0906790438697369</v>
      </c>
      <c r="R141" s="20">
        <f>SUM(R14:R140)</f>
        <v>24.144259441358873</v>
      </c>
      <c r="S141" s="20">
        <f t="shared" si="0"/>
        <v>123.30920173026378</v>
      </c>
      <c r="T141" s="20">
        <f t="shared" si="0"/>
        <v>46.67612695615658</v>
      </c>
      <c r="U141" s="20">
        <f t="shared" si="0"/>
        <v>6.3817466557276727</v>
      </c>
      <c r="V141" s="20">
        <f t="shared" si="0"/>
        <v>367.51093286023325</v>
      </c>
      <c r="W141" s="20">
        <f t="shared" si="0"/>
        <v>499.54681199863489</v>
      </c>
      <c r="X141" s="20">
        <f t="shared" si="0"/>
        <v>14.180953890179069</v>
      </c>
      <c r="Y141" s="20">
        <f t="shared" si="0"/>
        <v>13.88609392632282</v>
      </c>
      <c r="Z141" s="20">
        <f t="shared" si="0"/>
        <v>8.3646219237547292</v>
      </c>
      <c r="AA141" s="20">
        <f t="shared" si="0"/>
        <v>7.5768262867427492</v>
      </c>
      <c r="AB141" s="20">
        <f t="shared" si="0"/>
        <v>58.828035909430184</v>
      </c>
      <c r="AC141" s="20">
        <f t="shared" si="0"/>
        <v>12.259920213446501</v>
      </c>
      <c r="AD141" s="20">
        <f t="shared" si="0"/>
        <v>572.49021899363026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761.27035400073441</v>
      </c>
      <c r="F152" s="14">
        <f t="shared" ref="F152:AD152" si="1">SUM(F$141, F$151, IF(AND(ISNUMBER(SEARCH($B$4,"AT|BE|CH|GB|IE|LT|LU|NL")),SUM(F$143:F$149)&gt;0),SUM(F$143:F$149)-SUM(F$27:F$33),0))</f>
        <v>555.00442426548841</v>
      </c>
      <c r="G152" s="14">
        <f t="shared" si="1"/>
        <v>217.15195554145802</v>
      </c>
      <c r="H152" s="14">
        <f t="shared" si="1"/>
        <v>454.01632242197883</v>
      </c>
      <c r="I152" s="14">
        <f t="shared" si="1"/>
        <v>134.06877887029432</v>
      </c>
      <c r="J152" s="14">
        <f t="shared" si="1"/>
        <v>214.83652601050295</v>
      </c>
      <c r="K152" s="14">
        <f t="shared" si="1"/>
        <v>293.69602670890873</v>
      </c>
      <c r="L152" s="14">
        <f t="shared" si="1"/>
        <v>44.168772879559988</v>
      </c>
      <c r="M152" s="14">
        <f t="shared" si="1"/>
        <v>1598.5595067749623</v>
      </c>
      <c r="N152" s="14">
        <f t="shared" si="1"/>
        <v>92.885126115338153</v>
      </c>
      <c r="O152" s="14">
        <f t="shared" si="1"/>
        <v>6.9399944401295182</v>
      </c>
      <c r="P152" s="14">
        <f t="shared" si="1"/>
        <v>4.5431030672323702</v>
      </c>
      <c r="Q152" s="14">
        <f t="shared" si="1"/>
        <v>5.0906790438697369</v>
      </c>
      <c r="R152" s="14">
        <f t="shared" si="1"/>
        <v>24.144259441358873</v>
      </c>
      <c r="S152" s="14">
        <f t="shared" si="1"/>
        <v>123.30920173026378</v>
      </c>
      <c r="T152" s="14">
        <f t="shared" si="1"/>
        <v>46.67612695615658</v>
      </c>
      <c r="U152" s="14">
        <f t="shared" si="1"/>
        <v>6.3817466557276727</v>
      </c>
      <c r="V152" s="14">
        <f t="shared" si="1"/>
        <v>367.51093286023325</v>
      </c>
      <c r="W152" s="14">
        <f t="shared" si="1"/>
        <v>499.54681199863489</v>
      </c>
      <c r="X152" s="14">
        <f t="shared" si="1"/>
        <v>14.180953890179069</v>
      </c>
      <c r="Y152" s="14">
        <f t="shared" si="1"/>
        <v>13.88609392632282</v>
      </c>
      <c r="Z152" s="14">
        <f t="shared" si="1"/>
        <v>8.3646219237547292</v>
      </c>
      <c r="AA152" s="14">
        <f t="shared" si="1"/>
        <v>7.5768262867427492</v>
      </c>
      <c r="AB152" s="14">
        <f t="shared" si="1"/>
        <v>58.828035909430184</v>
      </c>
      <c r="AC152" s="14">
        <f t="shared" si="1"/>
        <v>12.259920213446501</v>
      </c>
      <c r="AD152" s="14">
        <f t="shared" si="1"/>
        <v>572.49021899363026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761.27035400073441</v>
      </c>
      <c r="F154" s="14">
        <f>SUM(F$141, F$153, -1 * IF(OR($B$6=2005,$B$6&gt;=2020),SUM(F$99:F$122),0), IF(AND(ISNUMBER(SEARCH($B$4,"AT|BE|CH|GB|IE|LT|LU|NL")),SUM(F$143:F$149)&gt;0),SUM(F$143:F$149)-SUM(F$27:F$33),0))</f>
        <v>555.00442426548841</v>
      </c>
      <c r="G154" s="14">
        <f>SUM(G$141, G$153, IF(AND(ISNUMBER(SEARCH($B$4,"AT|BE|CH|GB|IE|LT|LU|NL")),SUM(G$143:G$149)&gt;0),SUM(G$143:G$149)-SUM(G$27:G$33),0))</f>
        <v>217.15195554145802</v>
      </c>
      <c r="H154" s="14">
        <f>SUM(H$141, H$153, IF(AND(ISNUMBER(SEARCH($B$4,"AT|BE|CH|GB|IE|LT|LU|NL")),SUM(H$143:H$149)&gt;0),SUM(H$143:H$149)-SUM(H$27:H$33),0))</f>
        <v>454.01632242197883</v>
      </c>
      <c r="I154" s="14">
        <f t="shared" ref="I154:AD154" si="2">SUM(I$141, I$153, IF(AND(ISNUMBER(SEARCH($B$4,"AT|BE|CH|GB|IE|LT|LU|NL")),SUM(I$143:I$149)&gt;0),SUM(I$143:I$149)-SUM(I$27:I$33),0))</f>
        <v>134.06877887029432</v>
      </c>
      <c r="J154" s="14">
        <f t="shared" si="2"/>
        <v>214.83652601050295</v>
      </c>
      <c r="K154" s="14">
        <f t="shared" si="2"/>
        <v>293.69602670890873</v>
      </c>
      <c r="L154" s="14">
        <f t="shared" si="2"/>
        <v>44.168772879559988</v>
      </c>
      <c r="M154" s="14">
        <f t="shared" si="2"/>
        <v>1598.5595067749623</v>
      </c>
      <c r="N154" s="14">
        <f t="shared" si="2"/>
        <v>92.885126115338153</v>
      </c>
      <c r="O154" s="14">
        <f t="shared" si="2"/>
        <v>6.9399944401295182</v>
      </c>
      <c r="P154" s="14">
        <f t="shared" si="2"/>
        <v>4.5431030672323702</v>
      </c>
      <c r="Q154" s="14">
        <f t="shared" si="2"/>
        <v>5.0906790438697369</v>
      </c>
      <c r="R154" s="14">
        <f t="shared" si="2"/>
        <v>24.144259441358873</v>
      </c>
      <c r="S154" s="14">
        <f t="shared" si="2"/>
        <v>123.30920173026378</v>
      </c>
      <c r="T154" s="14">
        <f t="shared" si="2"/>
        <v>46.67612695615658</v>
      </c>
      <c r="U154" s="14">
        <f t="shared" si="2"/>
        <v>6.3817466557276727</v>
      </c>
      <c r="V154" s="14">
        <f t="shared" si="2"/>
        <v>367.51093286023325</v>
      </c>
      <c r="W154" s="14">
        <f t="shared" si="2"/>
        <v>499.54681199863489</v>
      </c>
      <c r="X154" s="14">
        <f t="shared" si="2"/>
        <v>14.180953890179069</v>
      </c>
      <c r="Y154" s="14">
        <f t="shared" si="2"/>
        <v>13.88609392632282</v>
      </c>
      <c r="Z154" s="14">
        <f t="shared" si="2"/>
        <v>8.3646219237547292</v>
      </c>
      <c r="AA154" s="14">
        <f t="shared" si="2"/>
        <v>7.5768262867427492</v>
      </c>
      <c r="AB154" s="14">
        <f t="shared" si="2"/>
        <v>58.828035909430184</v>
      </c>
      <c r="AC154" s="14">
        <f t="shared" si="2"/>
        <v>12.259920213446501</v>
      </c>
      <c r="AD154" s="14">
        <f t="shared" si="2"/>
        <v>572.49021899363026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51.892762725994544</v>
      </c>
      <c r="F157" s="23">
        <v>1.1261093641734967</v>
      </c>
      <c r="G157" s="23">
        <v>3.1218384298345025</v>
      </c>
      <c r="H157" s="23" t="s">
        <v>432</v>
      </c>
      <c r="I157" s="23">
        <v>0.69261700819188321</v>
      </c>
      <c r="J157" s="23">
        <v>0.69261700819188321</v>
      </c>
      <c r="K157" s="23">
        <v>0.69261700819188321</v>
      </c>
      <c r="L157" s="23">
        <v>0.33245616382522247</v>
      </c>
      <c r="M157" s="23">
        <v>8.7309154700811806</v>
      </c>
      <c r="N157" s="23">
        <v>0.38505441128332335</v>
      </c>
      <c r="O157" s="23">
        <v>1.9273687779606182E-4</v>
      </c>
      <c r="P157" s="23">
        <v>8.5124780769128688E-3</v>
      </c>
      <c r="Q157" s="23">
        <v>3.6937024968420533E-4</v>
      </c>
      <c r="R157" s="23">
        <v>4.4951545190986486E-2</v>
      </c>
      <c r="S157" s="23">
        <v>2.7292350585583592E-2</v>
      </c>
      <c r="T157" s="23">
        <v>3.7038063588212128E-4</v>
      </c>
      <c r="U157" s="23">
        <v>3.6931973037430954E-4</v>
      </c>
      <c r="V157" s="23">
        <v>7.0649812403564688E-2</v>
      </c>
      <c r="W157" s="23" t="s">
        <v>432</v>
      </c>
      <c r="X157" s="23">
        <v>1.0865137849951135E-5</v>
      </c>
      <c r="Y157" s="23">
        <v>1.9919419330687036E-5</v>
      </c>
      <c r="Z157" s="23">
        <v>6.79071117144197E-6</v>
      </c>
      <c r="AA157" s="23">
        <v>8.1085397749164085E-3</v>
      </c>
      <c r="AB157" s="23">
        <v>8.1461150432684884E-3</v>
      </c>
      <c r="AC157" s="23" t="s">
        <v>431</v>
      </c>
      <c r="AD157" s="23" t="s">
        <v>431</v>
      </c>
      <c r="AE157" s="63"/>
      <c r="AF157" s="23">
        <v>160551.69032210016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7.0840922849716472</v>
      </c>
      <c r="F158" s="23">
        <v>0.30571480629087361</v>
      </c>
      <c r="G158" s="23">
        <v>0.42113284860165529</v>
      </c>
      <c r="H158" s="23" t="s">
        <v>432</v>
      </c>
      <c r="I158" s="23">
        <v>9.1865675335249503E-2</v>
      </c>
      <c r="J158" s="23">
        <v>9.1865675335249503E-2</v>
      </c>
      <c r="K158" s="23">
        <v>9.1865675335249503E-2</v>
      </c>
      <c r="L158" s="23">
        <v>4.4095523474107425E-2</v>
      </c>
      <c r="M158" s="23">
        <v>4.0845638841617289</v>
      </c>
      <c r="N158" s="23">
        <v>1.8997970157107889</v>
      </c>
      <c r="O158" s="23">
        <v>2.6360244367040914E-5</v>
      </c>
      <c r="P158" s="23">
        <v>1.1639108545761011E-3</v>
      </c>
      <c r="Q158" s="23">
        <v>5.0315506931699738E-5</v>
      </c>
      <c r="R158" s="23">
        <v>6.0498256981852154E-3</v>
      </c>
      <c r="S158" s="23">
        <v>3.6747956472639944E-3</v>
      </c>
      <c r="T158" s="23">
        <v>5.5314581454787977E-5</v>
      </c>
      <c r="U158" s="23">
        <v>5.0065553205545327E-5</v>
      </c>
      <c r="V158" s="23">
        <v>9.5646082650327219E-3</v>
      </c>
      <c r="W158" s="23" t="s">
        <v>432</v>
      </c>
      <c r="X158" s="23">
        <v>3.9466393159456073E-5</v>
      </c>
      <c r="Y158" s="23">
        <v>7.2355053904493222E-5</v>
      </c>
      <c r="Z158" s="23">
        <v>2.4666495779954106E-5</v>
      </c>
      <c r="AA158" s="23">
        <v>2.0750503017944702E-3</v>
      </c>
      <c r="AB158" s="23">
        <v>2.2115382446383737E-3</v>
      </c>
      <c r="AC158" s="23" t="s">
        <v>431</v>
      </c>
      <c r="AD158" s="23" t="s">
        <v>431</v>
      </c>
      <c r="AE158" s="63"/>
      <c r="AF158" s="23">
        <v>21658.260771975445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461.45297355700001</v>
      </c>
      <c r="F159" s="23">
        <v>11.159087324</v>
      </c>
      <c r="G159" s="23">
        <v>161.341631288</v>
      </c>
      <c r="H159" s="23">
        <v>4.6328973000000002E-2</v>
      </c>
      <c r="I159" s="23">
        <v>24.583443136</v>
      </c>
      <c r="J159" s="23">
        <v>28.927170025999999</v>
      </c>
      <c r="K159" s="23">
        <v>28.927170025999999</v>
      </c>
      <c r="L159" s="23">
        <v>0.541827104</v>
      </c>
      <c r="M159" s="23">
        <v>24.515544592000001</v>
      </c>
      <c r="N159" s="23">
        <v>1.1248680820000001</v>
      </c>
      <c r="O159" s="23">
        <v>0.119078815</v>
      </c>
      <c r="P159" s="23">
        <v>0.145658185</v>
      </c>
      <c r="Q159" s="23">
        <v>3.649989143</v>
      </c>
      <c r="R159" s="23">
        <v>3.8748570920000001</v>
      </c>
      <c r="S159" s="23">
        <v>7.7813129390000002</v>
      </c>
      <c r="T159" s="23">
        <v>170.591575651</v>
      </c>
      <c r="U159" s="23">
        <v>1.243682715</v>
      </c>
      <c r="V159" s="23">
        <v>7.942110059</v>
      </c>
      <c r="W159" s="23">
        <v>2.6588104566354875</v>
      </c>
      <c r="X159" s="23">
        <v>2.9105219513027015E-2</v>
      </c>
      <c r="Y159" s="23">
        <v>0.17197337991991893</v>
      </c>
      <c r="Z159" s="23">
        <v>0.11907881521035123</v>
      </c>
      <c r="AA159" s="23">
        <v>4.8934076817732514E-2</v>
      </c>
      <c r="AB159" s="23">
        <v>0.36909149146102971</v>
      </c>
      <c r="AC159" s="23">
        <v>0.84684199999999998</v>
      </c>
      <c r="AD159" s="23">
        <v>3.0654919999999999</v>
      </c>
      <c r="AE159" s="63"/>
      <c r="AF159" s="23">
        <v>272083.37304569467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6.2247256970000002</v>
      </c>
      <c r="F163" s="25">
        <v>16.500719375999999</v>
      </c>
      <c r="G163" s="25">
        <v>1.2414107729999999</v>
      </c>
      <c r="H163" s="25">
        <v>1.393925729</v>
      </c>
      <c r="I163" s="25">
        <v>11.270147153</v>
      </c>
      <c r="J163" s="25">
        <v>13.774624285</v>
      </c>
      <c r="K163" s="25">
        <v>21.288055720999999</v>
      </c>
      <c r="L163" s="25">
        <v>1.0143132340000001</v>
      </c>
      <c r="M163" s="25">
        <v>178.77967613499999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2024-01-24T08:09:30Z</dcterms:modified>
</cp:coreProperties>
</file>