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<sst xmlns="http://schemas.openxmlformats.org/spreadsheetml/2006/main" count="3880" uniqueCount="436">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</sst>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61.422993024660087</v>
      </c>
      <c r="F14" s="6">
        <v>8.4813233005451281</v>
      </c>
      <c r="G14" s="6">
        <v>61.296268297261712</v>
      </c>
      <c r="H14" s="6">
        <v>1.3069685179249999</v>
      </c>
      <c r="I14" s="6">
        <v>3.744707598207071</v>
      </c>
      <c r="J14" s="6">
        <v>4.9826503096139811</v>
      </c>
      <c r="K14" s="6">
        <v>6.5363042068243642</v>
      </c>
      <c r="L14" s="6">
        <v>0.10769265696626136</v>
      </c>
      <c r="M14" s="6">
        <v>31.066658046842985</v>
      </c>
      <c r="N14" s="6">
        <v>1.7131415365146432</v>
      </c>
      <c r="O14" s="6">
        <v>0.46834927568636653</v>
      </c>
      <c r="P14" s="6">
        <v>1.6173966633844219</v>
      </c>
      <c r="Q14" s="6">
        <v>1.8858089166708731</v>
      </c>
      <c r="R14" s="6">
        <v>2.7784775460988613</v>
      </c>
      <c r="S14" s="6">
        <v>3.8683448463384571</v>
      </c>
      <c r="T14" s="6">
        <v>12.154246425613298</v>
      </c>
      <c r="U14" s="6">
        <v>0.61313369039029175</v>
      </c>
      <c r="V14" s="6">
        <v>11.681608538745159</v>
      </c>
      <c r="W14" s="6">
        <v>3.1016303018689384</v>
      </c>
      <c r="X14" s="6">
        <v>0.27130790600092175</v>
      </c>
      <c r="Y14" s="6">
        <v>0.43275381778533589</v>
      </c>
      <c r="Z14" s="6">
        <v>0.14244688314797496</v>
      </c>
      <c r="AA14" s="6">
        <v>0.10840711865014727</v>
      </c>
      <c r="AB14" s="6">
        <v>0.95491572471357566</v>
      </c>
      <c r="AC14" s="6">
        <v>0.84641903314800004</v>
      </c>
      <c r="AD14" s="6">
        <v>2.4208432002162161E-2</v>
      </c>
      <c r="AE14" s="60"/>
      <c r="AF14" s="26">
        <v>23897.396630423715</v>
      </c>
      <c r="AG14" s="26">
        <v>374953.15781450999</v>
      </c>
      <c r="AH14" s="26">
        <v>200568.62555697138</v>
      </c>
      <c r="AI14" s="26">
        <v>45174.311111885108</v>
      </c>
      <c r="AJ14" s="26">
        <v>30591.561477906183</v>
      </c>
      <c r="AK14" s="26" t="s">
        <v>431</v>
      </c>
      <c r="AL14" s="49" t="s">
        <v>49</v>
      </c>
    </row>
    <row r="15" spans="1:38" s="1" customFormat="1" ht="26.25" customHeight="1" thickBot="1" x14ac:dyDescent="0.25">
      <c r="A15" s="70" t="s">
        <v>53</v>
      </c>
      <c r="B15" s="70" t="s">
        <v>54</v>
      </c>
      <c r="C15" s="71" t="s">
        <v>55</v>
      </c>
      <c r="D15" s="72"/>
      <c r="E15" s="6">
        <v>10.932532090049859</v>
      </c>
      <c r="F15" s="6">
        <v>0.42486257618324608</v>
      </c>
      <c r="G15" s="6">
        <v>3.3117998517000538</v>
      </c>
      <c r="H15" s="6" t="s">
        <v>432</v>
      </c>
      <c r="I15" s="6">
        <v>0.2556502373681423</v>
      </c>
      <c r="J15" s="6">
        <v>0.26113510056549433</v>
      </c>
      <c r="K15" s="6">
        <v>0.27097785350723247</v>
      </c>
      <c r="L15" s="6">
        <v>3.9850863811899055E-2</v>
      </c>
      <c r="M15" s="6">
        <v>1.9108389057061683</v>
      </c>
      <c r="N15" s="6">
        <v>0.20083816975775817</v>
      </c>
      <c r="O15" s="6">
        <v>0.25860341243492063</v>
      </c>
      <c r="P15" s="6">
        <v>5.0822489492038457E-2</v>
      </c>
      <c r="Q15" s="6">
        <v>6.0344919264830696E-2</v>
      </c>
      <c r="R15" s="6">
        <v>0.82183365422951971</v>
      </c>
      <c r="S15" s="6">
        <v>0.41736262744520436</v>
      </c>
      <c r="T15" s="6">
        <v>3.0701531958584307</v>
      </c>
      <c r="U15" s="6">
        <v>0.18850300401030548</v>
      </c>
      <c r="V15" s="6">
        <v>2.1217861844299875</v>
      </c>
      <c r="W15" s="6">
        <v>2.7062219905968514E-2</v>
      </c>
      <c r="X15" s="6">
        <v>1.150332374941454E-4</v>
      </c>
      <c r="Y15" s="6">
        <v>2.392434459211769E-4</v>
      </c>
      <c r="Z15" s="6">
        <v>1.438198383199854E-4</v>
      </c>
      <c r="AA15" s="6">
        <v>5.3771989426998541E-4</v>
      </c>
      <c r="AB15" s="6">
        <v>1.0358162687730847E-3</v>
      </c>
      <c r="AC15" s="6" t="s">
        <v>431</v>
      </c>
      <c r="AD15" s="6" t="s">
        <v>431</v>
      </c>
      <c r="AE15" s="60"/>
      <c r="AF15" s="26">
        <v>126349.7540990431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3.2359794360441132</v>
      </c>
      <c r="F16" s="6">
        <v>0.3053521652328603</v>
      </c>
      <c r="G16" s="6">
        <v>1.8904464864640969</v>
      </c>
      <c r="H16" s="6">
        <v>0.1699343122680485</v>
      </c>
      <c r="I16" s="6">
        <v>0.20778656084200736</v>
      </c>
      <c r="J16" s="6">
        <v>0.26251974622100738</v>
      </c>
      <c r="K16" s="6">
        <v>0.36001459654600737</v>
      </c>
      <c r="L16" s="6">
        <v>4.9410777824516527E-2</v>
      </c>
      <c r="M16" s="6">
        <v>1.9905825948911564</v>
      </c>
      <c r="N16" s="6">
        <v>9.4911759360022538E-2</v>
      </c>
      <c r="O16" s="6">
        <v>3.6112470201535997E-2</v>
      </c>
      <c r="P16" s="6">
        <v>6.5844122960834472E-3</v>
      </c>
      <c r="Q16" s="6">
        <v>3.032057548245766E-3</v>
      </c>
      <c r="R16" s="6">
        <v>8.8081233626392808E-2</v>
      </c>
      <c r="S16" s="6">
        <v>2.4997676351757481E-2</v>
      </c>
      <c r="T16" s="6">
        <v>1.5978905339603153E-2</v>
      </c>
      <c r="U16" s="6">
        <v>2.4232423874634935E-3</v>
      </c>
      <c r="V16" s="6">
        <v>1.5090657553664395</v>
      </c>
      <c r="W16" s="6">
        <v>0.28305616534019012</v>
      </c>
      <c r="X16" s="6">
        <v>6.7777721095855864E-2</v>
      </c>
      <c r="Y16" s="6">
        <v>4.4915442980552146E-2</v>
      </c>
      <c r="Z16" s="6">
        <v>1.4031749479175706E-2</v>
      </c>
      <c r="AA16" s="6">
        <v>1.1208201408935553E-2</v>
      </c>
      <c r="AB16" s="6">
        <v>0.13793132321549254</v>
      </c>
      <c r="AC16" s="6">
        <v>1.40048181477926E-2</v>
      </c>
      <c r="AD16" s="6">
        <v>2.2945714999999999E-9</v>
      </c>
      <c r="AE16" s="60"/>
      <c r="AF16" s="26">
        <v>611.33164000365605</v>
      </c>
      <c r="AG16" s="26">
        <v>5700.7242437120003</v>
      </c>
      <c r="AH16" s="26">
        <v>9747.3816130027371</v>
      </c>
      <c r="AI16" s="26">
        <v>2774.768</v>
      </c>
      <c r="AJ16" s="26" t="s">
        <v>431</v>
      </c>
      <c r="AK16" s="26" t="s">
        <v>431</v>
      </c>
      <c r="AL16" s="49" t="s">
        <v>49</v>
      </c>
    </row>
    <row r="17" spans="1:38" s="2" customFormat="1" ht="26.25" customHeight="1" thickBot="1" x14ac:dyDescent="0.25">
      <c r="A17" s="70" t="s">
        <v>53</v>
      </c>
      <c r="B17" s="70" t="s">
        <v>58</v>
      </c>
      <c r="C17" s="71" t="s">
        <v>59</v>
      </c>
      <c r="D17" s="72"/>
      <c r="E17" s="6">
        <v>7.6971900645826459</v>
      </c>
      <c r="F17" s="6">
        <v>0.20287141252188531</v>
      </c>
      <c r="G17" s="6">
        <v>6.5772772973880187</v>
      </c>
      <c r="H17" s="6" t="s">
        <v>432</v>
      </c>
      <c r="I17" s="6">
        <v>0.17526411079374274</v>
      </c>
      <c r="J17" s="6">
        <v>0.75734405271787331</v>
      </c>
      <c r="K17" s="6">
        <v>2.3084283948816098</v>
      </c>
      <c r="L17" s="6">
        <v>1.4387218989552324E-2</v>
      </c>
      <c r="M17" s="6">
        <v>90.602840942732087</v>
      </c>
      <c r="N17" s="6">
        <v>7.7168918451838895</v>
      </c>
      <c r="O17" s="6">
        <v>0.15013438703328513</v>
      </c>
      <c r="P17" s="6">
        <v>3.1408632961374247E-3</v>
      </c>
      <c r="Q17" s="6">
        <v>0.32667974874167854</v>
      </c>
      <c r="R17" s="6">
        <v>1.2029742876019556</v>
      </c>
      <c r="S17" s="6">
        <v>9.0269922147855879E-3</v>
      </c>
      <c r="T17" s="6">
        <v>0.78108903855319634</v>
      </c>
      <c r="U17" s="6">
        <v>9.4963989486409055E-4</v>
      </c>
      <c r="V17" s="6">
        <v>5.3754380442982734</v>
      </c>
      <c r="W17" s="6">
        <v>1.0860514308878986</v>
      </c>
      <c r="X17" s="6">
        <v>9.9620615244825077E-4</v>
      </c>
      <c r="Y17" s="6">
        <v>2.0050740818265793E-3</v>
      </c>
      <c r="Z17" s="6">
        <v>9.9911526523570977E-4</v>
      </c>
      <c r="AA17" s="6">
        <v>9.9920371041837641E-4</v>
      </c>
      <c r="AB17" s="6">
        <v>4.9995992085922246E-3</v>
      </c>
      <c r="AC17" s="6">
        <v>5.3999999999999998E-5</v>
      </c>
      <c r="AD17" s="6">
        <v>0.169991094529932</v>
      </c>
      <c r="AE17" s="60"/>
      <c r="AF17" s="26">
        <v>1706.9910702192019</v>
      </c>
      <c r="AG17" s="26">
        <v>23368.550777366072</v>
      </c>
      <c r="AH17" s="26">
        <v>34245.641281556702</v>
      </c>
      <c r="AI17" s="26" t="s">
        <v>431</v>
      </c>
      <c r="AJ17" s="26" t="s">
        <v>433</v>
      </c>
      <c r="AK17" s="26" t="s">
        <v>431</v>
      </c>
      <c r="AL17" s="49" t="s">
        <v>49</v>
      </c>
    </row>
    <row r="18" spans="1:38" s="2" customFormat="1" ht="26.25" customHeight="1" thickBot="1" x14ac:dyDescent="0.25">
      <c r="A18" s="70" t="s">
        <v>53</v>
      </c>
      <c r="B18" s="70" t="s">
        <v>60</v>
      </c>
      <c r="C18" s="71" t="s">
        <v>61</v>
      </c>
      <c r="D18" s="72"/>
      <c r="E18" s="6">
        <v>4.5797731214029351</v>
      </c>
      <c r="F18" s="6">
        <v>7.9318973290318479E-2</v>
      </c>
      <c r="G18" s="6">
        <v>7.9652422146770103</v>
      </c>
      <c r="H18" s="6">
        <v>6.6082999999999997E-5</v>
      </c>
      <c r="I18" s="6">
        <v>0.17868954540697815</v>
      </c>
      <c r="J18" s="6">
        <v>0.19762577210408888</v>
      </c>
      <c r="K18" s="6">
        <v>0.21386267388570723</v>
      </c>
      <c r="L18" s="6">
        <v>2.7822768365224366E-2</v>
      </c>
      <c r="M18" s="6">
        <v>0.6340208035775029</v>
      </c>
      <c r="N18" s="6">
        <v>4.082580075492984E-3</v>
      </c>
      <c r="O18" s="6">
        <v>1.0353915708726999E-3</v>
      </c>
      <c r="P18" s="6">
        <v>1.4057828275503446E-3</v>
      </c>
      <c r="Q18" s="6">
        <v>4.6443156831454425E-3</v>
      </c>
      <c r="R18" s="6">
        <v>2.581788685377838E-3</v>
      </c>
      <c r="S18" s="6">
        <v>4.508074093877025E-3</v>
      </c>
      <c r="T18" s="6">
        <v>0.21674321127315979</v>
      </c>
      <c r="U18" s="6">
        <v>1.9548956612681374E-3</v>
      </c>
      <c r="V18" s="6">
        <v>7.6023337200252089E-2</v>
      </c>
      <c r="W18" s="6">
        <v>8.0845779914869281E-3</v>
      </c>
      <c r="X18" s="6">
        <v>4.3069737575634999E-5</v>
      </c>
      <c r="Y18" s="6">
        <v>7.9898750298870003E-5</v>
      </c>
      <c r="Z18" s="6">
        <v>3.7332736428035002E-5</v>
      </c>
      <c r="AA18" s="6">
        <v>3.5604430428034998E-5</v>
      </c>
      <c r="AB18" s="6">
        <v>1.9590565490108729E-4</v>
      </c>
      <c r="AC18" s="6">
        <v>7.9999999999999996E-6</v>
      </c>
      <c r="AD18" s="6" t="s">
        <v>431</v>
      </c>
      <c r="AE18" s="60"/>
      <c r="AF18" s="26">
        <v>1820.8919709287779</v>
      </c>
      <c r="AG18" s="26">
        <v>1132.5753519719519</v>
      </c>
      <c r="AH18" s="26">
        <v>17631.020899606905</v>
      </c>
      <c r="AI18" s="26">
        <v>1.786</v>
      </c>
      <c r="AJ18" s="26" t="s">
        <v>433</v>
      </c>
      <c r="AK18" s="26" t="s">
        <v>431</v>
      </c>
      <c r="AL18" s="49" t="s">
        <v>49</v>
      </c>
    </row>
    <row r="19" spans="1:38" s="2" customFormat="1" ht="26.25" customHeight="1" thickBot="1" x14ac:dyDescent="0.25">
      <c r="A19" s="70" t="s">
        <v>53</v>
      </c>
      <c r="B19" s="70" t="s">
        <v>62</v>
      </c>
      <c r="C19" s="71" t="s">
        <v>63</v>
      </c>
      <c r="D19" s="72"/>
      <c r="E19" s="6">
        <v>10.332993908306483</v>
      </c>
      <c r="F19" s="6">
        <v>2.2756392745100724</v>
      </c>
      <c r="G19" s="6">
        <v>7.3048672813843627</v>
      </c>
      <c r="H19" s="6">
        <v>8.6464909999999992E-3</v>
      </c>
      <c r="I19" s="6">
        <v>0.24183345725719277</v>
      </c>
      <c r="J19" s="6">
        <v>0.29968173251767272</v>
      </c>
      <c r="K19" s="6">
        <v>0.35261491700722181</v>
      </c>
      <c r="L19" s="6">
        <v>2.7288468436834769E-2</v>
      </c>
      <c r="M19" s="6">
        <v>4.1712327183226963</v>
      </c>
      <c r="N19" s="6">
        <v>9.0327170052153433E-2</v>
      </c>
      <c r="O19" s="6">
        <v>1.0060771638923301E-2</v>
      </c>
      <c r="P19" s="6">
        <v>2.4024546677413848E-2</v>
      </c>
      <c r="Q19" s="6">
        <v>6.581174182436958E-2</v>
      </c>
      <c r="R19" s="6">
        <v>9.9544106357653372E-2</v>
      </c>
      <c r="S19" s="6">
        <v>6.4289177022451016E-2</v>
      </c>
      <c r="T19" s="6">
        <v>0.69866115649749971</v>
      </c>
      <c r="U19" s="6">
        <v>0.15786329530342619</v>
      </c>
      <c r="V19" s="6">
        <v>0.34251932283905895</v>
      </c>
      <c r="W19" s="6">
        <v>0.19497123231212363</v>
      </c>
      <c r="X19" s="6">
        <v>5.0934891266951306E-3</v>
      </c>
      <c r="Y19" s="6">
        <v>9.6081099895634521E-3</v>
      </c>
      <c r="Z19" s="6">
        <v>4.1562569942495972E-3</v>
      </c>
      <c r="AA19" s="6">
        <v>3.7410239200383402E-3</v>
      </c>
      <c r="AB19" s="6">
        <v>2.2598880030546518E-2</v>
      </c>
      <c r="AC19" s="6">
        <v>4.5631729623870701E-2</v>
      </c>
      <c r="AD19" s="6">
        <v>2.9804190577100001E-5</v>
      </c>
      <c r="AE19" s="60"/>
      <c r="AF19" s="26">
        <v>3693.043586038842</v>
      </c>
      <c r="AG19" s="26">
        <v>6680.8307000000004</v>
      </c>
      <c r="AH19" s="26">
        <v>142714.29522983116</v>
      </c>
      <c r="AI19" s="26">
        <v>233.688886863741</v>
      </c>
      <c r="AJ19" s="26" t="s">
        <v>431</v>
      </c>
      <c r="AK19" s="26" t="s">
        <v>431</v>
      </c>
      <c r="AL19" s="49" t="s">
        <v>49</v>
      </c>
    </row>
    <row r="20" spans="1:38" s="2" customFormat="1" ht="26.25" customHeight="1" thickBot="1" x14ac:dyDescent="0.25">
      <c r="A20" s="70" t="s">
        <v>53</v>
      </c>
      <c r="B20" s="70" t="s">
        <v>64</v>
      </c>
      <c r="C20" s="71" t="s">
        <v>65</v>
      </c>
      <c r="D20" s="72"/>
      <c r="E20" s="6">
        <v>7.664263017563278</v>
      </c>
      <c r="F20" s="6">
        <v>1.7126239519391184</v>
      </c>
      <c r="G20" s="6">
        <v>0.76490739358234994</v>
      </c>
      <c r="H20" s="6">
        <v>8.438044596361706E-2</v>
      </c>
      <c r="I20" s="6">
        <v>1.1361835250825549</v>
      </c>
      <c r="J20" s="6">
        <v>1.3176377863746427</v>
      </c>
      <c r="K20" s="6">
        <v>1.4597512630824867</v>
      </c>
      <c r="L20" s="6">
        <v>4.3017044731673483E-2</v>
      </c>
      <c r="M20" s="6">
        <v>5.6807559443652309</v>
      </c>
      <c r="N20" s="6">
        <v>0.80189461524021</v>
      </c>
      <c r="O20" s="6">
        <v>9.3396990136478675E-2</v>
      </c>
      <c r="P20" s="6">
        <v>6.2496740192475399E-2</v>
      </c>
      <c r="Q20" s="6">
        <v>0.34767134726491955</v>
      </c>
      <c r="R20" s="6">
        <v>0.38600055458595595</v>
      </c>
      <c r="S20" s="6">
        <v>0.76776532109203643</v>
      </c>
      <c r="T20" s="6">
        <v>0.82711495374753174</v>
      </c>
      <c r="U20" s="6">
        <v>4.7763118344840434E-2</v>
      </c>
      <c r="V20" s="6">
        <v>7.6777381437985079</v>
      </c>
      <c r="W20" s="6">
        <v>2.0441836436786058</v>
      </c>
      <c r="X20" s="6">
        <v>6.2993942581895557E-2</v>
      </c>
      <c r="Y20" s="6">
        <v>3.9037374562888916E-2</v>
      </c>
      <c r="Z20" s="6">
        <v>1.2470756673841408E-2</v>
      </c>
      <c r="AA20" s="6">
        <v>1.0968978064668476E-2</v>
      </c>
      <c r="AB20" s="6">
        <v>0.12547105194717598</v>
      </c>
      <c r="AC20" s="6">
        <v>0.18864591788421931</v>
      </c>
      <c r="AD20" s="6">
        <v>0.12418398346521289</v>
      </c>
      <c r="AE20" s="60"/>
      <c r="AF20" s="26">
        <v>2225.143883505797</v>
      </c>
      <c r="AG20" s="26" t="s">
        <v>431</v>
      </c>
      <c r="AH20" s="26">
        <v>73215.240417178124</v>
      </c>
      <c r="AI20" s="26">
        <v>38783.790314700003</v>
      </c>
      <c r="AJ20" s="26" t="s">
        <v>433</v>
      </c>
      <c r="AK20" s="26" t="s">
        <v>431</v>
      </c>
      <c r="AL20" s="49" t="s">
        <v>49</v>
      </c>
    </row>
    <row r="21" spans="1:38" s="2" customFormat="1" ht="26.25" customHeight="1" thickBot="1" x14ac:dyDescent="0.25">
      <c r="A21" s="70" t="s">
        <v>53</v>
      </c>
      <c r="B21" s="70" t="s">
        <v>66</v>
      </c>
      <c r="C21" s="71" t="s">
        <v>67</v>
      </c>
      <c r="D21" s="72"/>
      <c r="E21" s="6">
        <v>7.4537474777841322</v>
      </c>
      <c r="F21" s="6">
        <v>6.4923295397654952</v>
      </c>
      <c r="G21" s="6">
        <v>5.2202321604366313</v>
      </c>
      <c r="H21" s="6">
        <v>0.644730888</v>
      </c>
      <c r="I21" s="6">
        <v>2.7598178060835501</v>
      </c>
      <c r="J21" s="6">
        <v>2.8926214580645571</v>
      </c>
      <c r="K21" s="6">
        <v>3.0895966110528428</v>
      </c>
      <c r="L21" s="6">
        <v>0.72437518792085143</v>
      </c>
      <c r="M21" s="6">
        <v>12.482818715203512</v>
      </c>
      <c r="N21" s="6">
        <v>0.56816251440935461</v>
      </c>
      <c r="O21" s="6">
        <v>0.22924270536358118</v>
      </c>
      <c r="P21" s="6">
        <v>1.8088550403999999E-2</v>
      </c>
      <c r="Q21" s="6">
        <v>2.0124898464423203E-2</v>
      </c>
      <c r="R21" s="6">
        <v>0.57906378518387247</v>
      </c>
      <c r="S21" s="6">
        <v>0.13546800371755899</v>
      </c>
      <c r="T21" s="6">
        <v>1.881028082327068</v>
      </c>
      <c r="U21" s="6">
        <v>1.2041261132379098E-2</v>
      </c>
      <c r="V21" s="6">
        <v>9.0435398819188517</v>
      </c>
      <c r="W21" s="6">
        <v>1.8714552848085624</v>
      </c>
      <c r="X21" s="6">
        <v>0.18180526533096408</v>
      </c>
      <c r="Y21" s="6">
        <v>0.29400226614740183</v>
      </c>
      <c r="Z21" s="6">
        <v>9.4701985608334635E-2</v>
      </c>
      <c r="AA21" s="6">
        <v>7.7277463390752671E-2</v>
      </c>
      <c r="AB21" s="6">
        <v>0.64778698047360628</v>
      </c>
      <c r="AC21" s="6">
        <v>8.7729000000000001E-2</v>
      </c>
      <c r="AD21" s="6">
        <v>1.044E-3</v>
      </c>
      <c r="AE21" s="60"/>
      <c r="AF21" s="26">
        <v>10264.471616439723</v>
      </c>
      <c r="AG21" s="26">
        <v>179.78429697600001</v>
      </c>
      <c r="AH21" s="26">
        <v>73040.102034128606</v>
      </c>
      <c r="AI21" s="26">
        <v>17425.15913109581</v>
      </c>
      <c r="AJ21" s="26" t="s">
        <v>433</v>
      </c>
      <c r="AK21" s="26" t="s">
        <v>431</v>
      </c>
      <c r="AL21" s="49" t="s">
        <v>49</v>
      </c>
    </row>
    <row r="22" spans="1:38" s="2" customFormat="1" ht="26.25" customHeight="1" thickBot="1" x14ac:dyDescent="0.25">
      <c r="A22" s="70" t="s">
        <v>53</v>
      </c>
      <c r="B22" s="74" t="s">
        <v>68</v>
      </c>
      <c r="C22" s="71" t="s">
        <v>69</v>
      </c>
      <c r="D22" s="72"/>
      <c r="E22" s="6">
        <v>54.372878038956792</v>
      </c>
      <c r="F22" s="6">
        <v>1.8916874031413768</v>
      </c>
      <c r="G22" s="6">
        <v>22.643504246368639</v>
      </c>
      <c r="H22" s="6">
        <v>0.11330454700000001</v>
      </c>
      <c r="I22" s="6">
        <v>0.82918975599795708</v>
      </c>
      <c r="J22" s="6">
        <v>1.1181994274643532</v>
      </c>
      <c r="K22" s="6">
        <v>1.321208352387186</v>
      </c>
      <c r="L22" s="6">
        <v>0.22746964436196182</v>
      </c>
      <c r="M22" s="6">
        <v>52.840429692551588</v>
      </c>
      <c r="N22" s="6">
        <v>0.72881135624478377</v>
      </c>
      <c r="O22" s="6">
        <v>9.485841969776139E-2</v>
      </c>
      <c r="P22" s="6">
        <v>0.44354657338949033</v>
      </c>
      <c r="Q22" s="6">
        <v>7.763861019228005E-2</v>
      </c>
      <c r="R22" s="6">
        <v>0.66979599932422884</v>
      </c>
      <c r="S22" s="6">
        <v>0.50841964925290284</v>
      </c>
      <c r="T22" s="6">
        <v>1.2350520271443937</v>
      </c>
      <c r="U22" s="6">
        <v>0.4100151197880138</v>
      </c>
      <c r="V22" s="6">
        <v>3.3680840146067199</v>
      </c>
      <c r="W22" s="6">
        <v>0.92229183533642267</v>
      </c>
      <c r="X22" s="6">
        <v>3.1933432839113408E-2</v>
      </c>
      <c r="Y22" s="6">
        <v>5.4420796934505626E-2</v>
      </c>
      <c r="Z22" s="6">
        <v>1.6817268506557893E-2</v>
      </c>
      <c r="AA22" s="6">
        <v>1.3119100826463861E-2</v>
      </c>
      <c r="AB22" s="6">
        <v>0.11629059911930321</v>
      </c>
      <c r="AC22" s="6">
        <v>9.1107875399999746E-2</v>
      </c>
      <c r="AD22" s="6">
        <v>5.0817051117081997E-3</v>
      </c>
      <c r="AE22" s="60"/>
      <c r="AF22" s="26">
        <v>67407.611494927391</v>
      </c>
      <c r="AG22" s="26">
        <v>1800.0611624384001</v>
      </c>
      <c r="AH22" s="26">
        <v>97637.440508562751</v>
      </c>
      <c r="AI22" s="26">
        <v>7525.975034085558</v>
      </c>
      <c r="AJ22" s="26">
        <v>13455.428668808099</v>
      </c>
      <c r="AK22" s="26" t="s">
        <v>431</v>
      </c>
      <c r="AL22" s="49" t="s">
        <v>49</v>
      </c>
    </row>
    <row r="23" spans="1:38" s="2" customFormat="1" ht="26.25" customHeight="1" thickBot="1" x14ac:dyDescent="0.25">
      <c r="A23" s="70" t="s">
        <v>70</v>
      </c>
      <c r="B23" s="74" t="s">
        <v>393</v>
      </c>
      <c r="C23" s="71" t="s">
        <v>389</v>
      </c>
      <c r="D23" s="117"/>
      <c r="E23" s="6">
        <v>9.5621035289999998</v>
      </c>
      <c r="F23" s="6">
        <v>0.87523514800000002</v>
      </c>
      <c r="G23" s="6">
        <v>1.3787199999999999E-2</v>
      </c>
      <c r="H23" s="6">
        <v>5.5148879999999999E-3</v>
      </c>
      <c r="I23" s="6">
        <v>0.48063783399999999</v>
      </c>
      <c r="J23" s="6">
        <v>0.48063783399999999</v>
      </c>
      <c r="K23" s="6">
        <v>0.48063783399999999</v>
      </c>
      <c r="L23" s="6">
        <v>0.36129781999999999</v>
      </c>
      <c r="M23" s="6">
        <v>4.7777257689999999</v>
      </c>
      <c r="N23" s="6" t="s">
        <v>432</v>
      </c>
      <c r="O23" s="6">
        <v>6.8935680000000001E-3</v>
      </c>
      <c r="P23" s="6" t="s">
        <v>432</v>
      </c>
      <c r="Q23" s="6" t="s">
        <v>432</v>
      </c>
      <c r="R23" s="6">
        <v>3.4467961999999998E-2</v>
      </c>
      <c r="S23" s="6">
        <v>1.1719106969999999</v>
      </c>
      <c r="T23" s="6">
        <v>4.8255140000000002E-2</v>
      </c>
      <c r="U23" s="6">
        <v>6.8935680000000001E-3</v>
      </c>
      <c r="V23" s="6">
        <v>0.68935923700000001</v>
      </c>
      <c r="W23" s="6" t="s">
        <v>432</v>
      </c>
      <c r="X23" s="6">
        <v>2.0680776911973779E-2</v>
      </c>
      <c r="Y23" s="6">
        <v>3.4467961519956299E-2</v>
      </c>
      <c r="Z23" s="6">
        <v>2.3713957525729936E-2</v>
      </c>
      <c r="AA23" s="6">
        <v>5.4459379201530957E-3</v>
      </c>
      <c r="AB23" s="6">
        <v>8.4308633877813108E-2</v>
      </c>
      <c r="AC23" s="6" t="s">
        <v>431</v>
      </c>
      <c r="AD23" s="6" t="s">
        <v>431</v>
      </c>
      <c r="AE23" s="60"/>
      <c r="AF23" s="26">
        <v>29711.382830202332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8.0529720344679916</v>
      </c>
      <c r="F24" s="6">
        <v>7.5267440924755968</v>
      </c>
      <c r="G24" s="6">
        <v>3.3877696836800002</v>
      </c>
      <c r="H24" s="6">
        <v>0.74949780700000002</v>
      </c>
      <c r="I24" s="6">
        <v>3.0615159994228911</v>
      </c>
      <c r="J24" s="6">
        <v>3.171868864422891</v>
      </c>
      <c r="K24" s="6">
        <v>3.3597531624228911</v>
      </c>
      <c r="L24" s="6">
        <v>0.82112072257722601</v>
      </c>
      <c r="M24" s="6">
        <v>14.30202648970932</v>
      </c>
      <c r="N24" s="6">
        <v>0.60767558016740997</v>
      </c>
      <c r="O24" s="6">
        <v>0.26504298046923502</v>
      </c>
      <c r="P24" s="6">
        <v>2.0982534782E-2</v>
      </c>
      <c r="Q24" s="6">
        <v>1.9151730480799999E-2</v>
      </c>
      <c r="R24" s="6">
        <v>0.57631582313335439</v>
      </c>
      <c r="S24" s="6">
        <v>0.14075572125733543</v>
      </c>
      <c r="T24" s="6">
        <v>1.1814624212801195</v>
      </c>
      <c r="U24" s="6">
        <v>1.3949043731461001E-2</v>
      </c>
      <c r="V24" s="6">
        <v>10.466789614847411</v>
      </c>
      <c r="W24" s="6">
        <v>2.1282422827750453</v>
      </c>
      <c r="X24" s="6">
        <v>0.20723844571132849</v>
      </c>
      <c r="Y24" s="6">
        <v>0.33354111867118402</v>
      </c>
      <c r="Z24" s="6">
        <v>0.10598290762946884</v>
      </c>
      <c r="AA24" s="6">
        <v>8.5727265321199064E-2</v>
      </c>
      <c r="AB24" s="6">
        <v>0.73248973733318046</v>
      </c>
      <c r="AC24" s="6">
        <v>0.101628018656</v>
      </c>
      <c r="AD24" s="6">
        <v>1.197000011024E-3</v>
      </c>
      <c r="AE24" s="60"/>
      <c r="AF24" s="26">
        <v>6356.5030879176747</v>
      </c>
      <c r="AG24" s="26" t="s">
        <v>431</v>
      </c>
      <c r="AH24" s="26">
        <v>90031.193940306999</v>
      </c>
      <c r="AI24" s="26">
        <v>20256.697571743276</v>
      </c>
      <c r="AJ24" s="26" t="s">
        <v>431</v>
      </c>
      <c r="AK24" s="26" t="s">
        <v>431</v>
      </c>
      <c r="AL24" s="49" t="s">
        <v>49</v>
      </c>
    </row>
    <row r="25" spans="1:38" s="2" customFormat="1" ht="26.25" customHeight="1" thickBot="1" x14ac:dyDescent="0.25">
      <c r="A25" s="70" t="s">
        <v>73</v>
      </c>
      <c r="B25" s="74" t="s">
        <v>74</v>
      </c>
      <c r="C25" s="76" t="s">
        <v>75</v>
      </c>
      <c r="D25" s="72"/>
      <c r="E25" s="6">
        <v>6.3109603638275793</v>
      </c>
      <c r="F25" s="6">
        <v>0.54481284232778437</v>
      </c>
      <c r="G25" s="6">
        <v>0.37490841820711412</v>
      </c>
      <c r="H25" s="6" t="s">
        <v>432</v>
      </c>
      <c r="I25" s="6">
        <v>4.8592931167000003E-2</v>
      </c>
      <c r="J25" s="6">
        <v>4.8592931167000003E-2</v>
      </c>
      <c r="K25" s="6">
        <v>4.8592931167000003E-2</v>
      </c>
      <c r="L25" s="6">
        <v>2.3324606960160001E-2</v>
      </c>
      <c r="M25" s="6">
        <v>4.0759757206581231</v>
      </c>
      <c r="N25" s="6">
        <v>2.4708439132481524E-2</v>
      </c>
      <c r="O25" s="6">
        <v>2.3141996372286358E-5</v>
      </c>
      <c r="P25" s="6">
        <v>1.0221005283005704E-3</v>
      </c>
      <c r="Q25" s="6">
        <v>4.4352798374750626E-5</v>
      </c>
      <c r="R25" s="6">
        <v>5.3984938543529563E-3</v>
      </c>
      <c r="S25" s="6">
        <v>3.277678809844275E-3</v>
      </c>
      <c r="T25" s="6">
        <v>4.4417470505908037E-5</v>
      </c>
      <c r="U25" s="6">
        <v>4.4349564768192755E-5</v>
      </c>
      <c r="V25" s="6">
        <v>8.4840944485266561E-3</v>
      </c>
      <c r="W25" s="6" t="s">
        <v>432</v>
      </c>
      <c r="X25" s="6">
        <v>8.1348847432392651E-7</v>
      </c>
      <c r="Y25" s="6">
        <v>1.4913955317016069E-6</v>
      </c>
      <c r="Z25" s="6">
        <v>5.0843029759218538E-7</v>
      </c>
      <c r="AA25" s="6">
        <v>3.9380976106804973E-3</v>
      </c>
      <c r="AB25" s="6">
        <v>3.9409109249841151E-3</v>
      </c>
      <c r="AC25" s="6" t="s">
        <v>431</v>
      </c>
      <c r="AD25" s="6" t="s">
        <v>431</v>
      </c>
      <c r="AE25" s="60"/>
      <c r="AF25" s="26">
        <v>19416.044225787671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2.2899802335284285</v>
      </c>
      <c r="F26" s="6">
        <v>0.24259857743334037</v>
      </c>
      <c r="G26" s="6">
        <v>0.14802709403150863</v>
      </c>
      <c r="H26" s="6" t="s">
        <v>432</v>
      </c>
      <c r="I26" s="6">
        <v>2.0351622057294232E-2</v>
      </c>
      <c r="J26" s="6">
        <v>2.0351622057294232E-2</v>
      </c>
      <c r="K26" s="6">
        <v>2.0351622057294232E-2</v>
      </c>
      <c r="L26" s="6">
        <v>9.768778537904135E-3</v>
      </c>
      <c r="M26" s="6">
        <v>1.9074940348404619</v>
      </c>
      <c r="N26" s="6">
        <v>0.26590151495067454</v>
      </c>
      <c r="O26" s="6">
        <v>9.1872129986896651E-6</v>
      </c>
      <c r="P26" s="6">
        <v>4.0572193391743433E-4</v>
      </c>
      <c r="Q26" s="6">
        <v>1.7579674794555678E-5</v>
      </c>
      <c r="R26" s="6">
        <v>2.1295627150935831E-3</v>
      </c>
      <c r="S26" s="6">
        <v>1.2931849072755745E-3</v>
      </c>
      <c r="T26" s="6">
        <v>1.8279277664944052E-5</v>
      </c>
      <c r="U26" s="6">
        <v>1.7544694651036257E-5</v>
      </c>
      <c r="V26" s="6">
        <v>3.3545361083000451E-3</v>
      </c>
      <c r="W26" s="6" t="s">
        <v>432</v>
      </c>
      <c r="X26" s="6">
        <v>1.3427029543236678E-5</v>
      </c>
      <c r="Y26" s="6">
        <v>2.4616220754019932E-5</v>
      </c>
      <c r="Z26" s="6">
        <v>8.3918934833347511E-6</v>
      </c>
      <c r="AA26" s="6">
        <v>1.7077371674956872E-3</v>
      </c>
      <c r="AB26" s="6">
        <v>1.7541723112762786E-3</v>
      </c>
      <c r="AC26" s="6" t="s">
        <v>431</v>
      </c>
      <c r="AD26" s="6" t="s">
        <v>431</v>
      </c>
      <c r="AE26" s="60"/>
      <c r="AF26" s="26">
        <v>7567.3322608084809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161.302027979</v>
      </c>
      <c r="F27" s="6">
        <v>9.2542663849999993</v>
      </c>
      <c r="G27" s="6">
        <v>0.22468823800000001</v>
      </c>
      <c r="H27" s="6">
        <v>2.269883058</v>
      </c>
      <c r="I27" s="6">
        <v>6.1968166690000004</v>
      </c>
      <c r="J27" s="6">
        <v>6.1968166690000004</v>
      </c>
      <c r="K27" s="6">
        <v>6.1968166690000004</v>
      </c>
      <c r="L27" s="6">
        <v>5.2788117559999996</v>
      </c>
      <c r="M27" s="6">
        <v>103.565100273</v>
      </c>
      <c r="N27" s="6">
        <v>9.6656558829999994</v>
      </c>
      <c r="O27" s="6">
        <v>0.20361922499999999</v>
      </c>
      <c r="P27" s="6">
        <v>0.10548690400000001</v>
      </c>
      <c r="Q27" s="6">
        <v>2.5132420000000002E-3</v>
      </c>
      <c r="R27" s="6">
        <v>0.99096115699999998</v>
      </c>
      <c r="S27" s="6">
        <v>34.587815460000002</v>
      </c>
      <c r="T27" s="6">
        <v>1.425431304</v>
      </c>
      <c r="U27" s="6">
        <v>0.20341173300000001</v>
      </c>
      <c r="V27" s="6">
        <v>20.331415742000001</v>
      </c>
      <c r="W27" s="6">
        <v>9.9292281527000004</v>
      </c>
      <c r="X27" s="6">
        <v>0.4492461410229</v>
      </c>
      <c r="Y27" s="6">
        <v>0.5037998223822</v>
      </c>
      <c r="Z27" s="6">
        <v>0.39370689640860002</v>
      </c>
      <c r="AA27" s="6">
        <v>0.4239982390525</v>
      </c>
      <c r="AB27" s="6">
        <v>1.7707510988671999</v>
      </c>
      <c r="AC27" s="6" t="s">
        <v>431</v>
      </c>
      <c r="AD27" s="6">
        <v>1.9862219999999999</v>
      </c>
      <c r="AE27" s="60"/>
      <c r="AF27" s="26">
        <v>703755.06669408665</v>
      </c>
      <c r="AG27" s="26" t="s">
        <v>433</v>
      </c>
      <c r="AH27" s="26">
        <v>516.22593127700918</v>
      </c>
      <c r="AI27" s="26">
        <v>41338.275438418459</v>
      </c>
      <c r="AJ27" s="26">
        <v>1718.0021025948806</v>
      </c>
      <c r="AK27" s="26" t="s">
        <v>431</v>
      </c>
      <c r="AL27" s="49" t="s">
        <v>49</v>
      </c>
    </row>
    <row r="28" spans="1:38" s="2" customFormat="1" ht="26.25" customHeight="1" thickBot="1" x14ac:dyDescent="0.25">
      <c r="A28" s="70" t="s">
        <v>78</v>
      </c>
      <c r="B28" s="70" t="s">
        <v>81</v>
      </c>
      <c r="C28" s="71" t="s">
        <v>82</v>
      </c>
      <c r="D28" s="72"/>
      <c r="E28" s="6">
        <v>27.514141590000001</v>
      </c>
      <c r="F28" s="6">
        <v>1.467649762</v>
      </c>
      <c r="G28" s="6">
        <v>2.7948458999999998E-2</v>
      </c>
      <c r="H28" s="6">
        <v>5.3589589999999999E-2</v>
      </c>
      <c r="I28" s="6">
        <v>1.2982996529999999</v>
      </c>
      <c r="J28" s="6">
        <v>1.2982996529999999</v>
      </c>
      <c r="K28" s="6">
        <v>1.2982996529999999</v>
      </c>
      <c r="L28" s="6">
        <v>1.0482025859999999</v>
      </c>
      <c r="M28" s="6">
        <v>16.772077037999999</v>
      </c>
      <c r="N28" s="6">
        <v>1.264348322</v>
      </c>
      <c r="O28" s="6">
        <v>1.6302731000000001E-2</v>
      </c>
      <c r="P28" s="6">
        <v>1.1375168E-2</v>
      </c>
      <c r="Q28" s="6">
        <v>2.1890599999999999E-4</v>
      </c>
      <c r="R28" s="6">
        <v>8.6177640999999999E-2</v>
      </c>
      <c r="S28" s="6">
        <v>2.774612592</v>
      </c>
      <c r="T28" s="6">
        <v>0.113726784</v>
      </c>
      <c r="U28" s="6">
        <v>1.6336441E-2</v>
      </c>
      <c r="V28" s="6">
        <v>1.637317157</v>
      </c>
      <c r="W28" s="6">
        <v>1.0116389625</v>
      </c>
      <c r="X28" s="6">
        <v>4.1786624377499998E-2</v>
      </c>
      <c r="Y28" s="6">
        <v>4.69211026933E-2</v>
      </c>
      <c r="Z28" s="6">
        <v>3.6709036206000002E-2</v>
      </c>
      <c r="AA28" s="6">
        <v>3.90681216227E-2</v>
      </c>
      <c r="AB28" s="6">
        <v>0.1644848848986</v>
      </c>
      <c r="AC28" s="6" t="s">
        <v>431</v>
      </c>
      <c r="AD28" s="6">
        <v>0.209677</v>
      </c>
      <c r="AE28" s="60"/>
      <c r="AF28" s="26">
        <v>85115.395036692251</v>
      </c>
      <c r="AG28" s="26" t="s">
        <v>433</v>
      </c>
      <c r="AH28" s="26" t="s">
        <v>433</v>
      </c>
      <c r="AI28" s="26">
        <v>5657.5729290560394</v>
      </c>
      <c r="AJ28" s="26">
        <v>264.89279762157031</v>
      </c>
      <c r="AK28" s="26" t="s">
        <v>431</v>
      </c>
      <c r="AL28" s="49" t="s">
        <v>49</v>
      </c>
    </row>
    <row r="29" spans="1:38" s="2" customFormat="1" ht="26.25" customHeight="1" thickBot="1" x14ac:dyDescent="0.25">
      <c r="A29" s="70" t="s">
        <v>78</v>
      </c>
      <c r="B29" s="70" t="s">
        <v>83</v>
      </c>
      <c r="C29" s="71" t="s">
        <v>84</v>
      </c>
      <c r="D29" s="72"/>
      <c r="E29" s="6">
        <v>94.258738315000002</v>
      </c>
      <c r="F29" s="6">
        <v>2.2835943809999999</v>
      </c>
      <c r="G29" s="6">
        <v>8.3657664000000007E-2</v>
      </c>
      <c r="H29" s="6">
        <v>0.206023014</v>
      </c>
      <c r="I29" s="6">
        <v>1.4839597579999999</v>
      </c>
      <c r="J29" s="6">
        <v>1.4839597579999999</v>
      </c>
      <c r="K29" s="6">
        <v>1.4839597579999999</v>
      </c>
      <c r="L29" s="6">
        <v>1.0052368169999999</v>
      </c>
      <c r="M29" s="6">
        <v>26.130116979</v>
      </c>
      <c r="N29" s="6">
        <v>3.7973088169999998</v>
      </c>
      <c r="O29" s="6">
        <v>2.9437411E-2</v>
      </c>
      <c r="P29" s="6">
        <v>3.3686595E-2</v>
      </c>
      <c r="Q29" s="6">
        <v>6.3579900000000004E-4</v>
      </c>
      <c r="R29" s="6">
        <v>0.176622689</v>
      </c>
      <c r="S29" s="6">
        <v>5.0044077859999998</v>
      </c>
      <c r="T29" s="6">
        <v>0.20491860000000001</v>
      </c>
      <c r="U29" s="6">
        <v>2.9627376E-2</v>
      </c>
      <c r="V29" s="6">
        <v>2.9893188739999998</v>
      </c>
      <c r="W29" s="6">
        <v>0.90778323890000001</v>
      </c>
      <c r="X29" s="6">
        <v>2.8029342242299998E-2</v>
      </c>
      <c r="Y29" s="6">
        <v>0.1697332391344</v>
      </c>
      <c r="Z29" s="6">
        <v>0.1896652158389</v>
      </c>
      <c r="AA29" s="6">
        <v>4.3601199043500002E-2</v>
      </c>
      <c r="AB29" s="6">
        <v>0.43102899626079999</v>
      </c>
      <c r="AC29" s="6" t="s">
        <v>431</v>
      </c>
      <c r="AD29" s="6">
        <v>0.181031</v>
      </c>
      <c r="AE29" s="60"/>
      <c r="AF29" s="26">
        <v>253858.01501839451</v>
      </c>
      <c r="AG29" s="26" t="s">
        <v>433</v>
      </c>
      <c r="AH29" s="26">
        <v>4814.0441690971556</v>
      </c>
      <c r="AI29" s="26">
        <v>17041.758769491484</v>
      </c>
      <c r="AJ29" s="26">
        <v>803.52750884969021</v>
      </c>
      <c r="AK29" s="26" t="s">
        <v>431</v>
      </c>
      <c r="AL29" s="49" t="s">
        <v>49</v>
      </c>
    </row>
    <row r="30" spans="1:38" s="2" customFormat="1" ht="26.25" customHeight="1" thickBot="1" x14ac:dyDescent="0.25">
      <c r="A30" s="70" t="s">
        <v>78</v>
      </c>
      <c r="B30" s="70" t="s">
        <v>85</v>
      </c>
      <c r="C30" s="71" t="s">
        <v>86</v>
      </c>
      <c r="D30" s="72"/>
      <c r="E30" s="6">
        <v>2.8540042450000001</v>
      </c>
      <c r="F30" s="6">
        <v>8.2828845490000003</v>
      </c>
      <c r="G30" s="6">
        <v>6.9422570000000003E-3</v>
      </c>
      <c r="H30" s="6">
        <v>3.4117315000000002E-2</v>
      </c>
      <c r="I30" s="6">
        <v>0.14712917</v>
      </c>
      <c r="J30" s="6">
        <v>0.14712917</v>
      </c>
      <c r="K30" s="6">
        <v>0.14712917</v>
      </c>
      <c r="L30" s="6">
        <v>2.8556026000000002E-2</v>
      </c>
      <c r="M30" s="6">
        <v>89.551289107000002</v>
      </c>
      <c r="N30" s="6">
        <v>0.23424852400000001</v>
      </c>
      <c r="O30" s="6">
        <v>9.1833799999999997E-3</v>
      </c>
      <c r="P30" s="6">
        <v>5.0697320000000004E-3</v>
      </c>
      <c r="Q30" s="6">
        <v>1.7481699999999999E-4</v>
      </c>
      <c r="R30" s="6">
        <v>4.1847315000000003E-2</v>
      </c>
      <c r="S30" s="6">
        <v>1.5495508200000001</v>
      </c>
      <c r="T30" s="6">
        <v>6.4748438000000005E-2</v>
      </c>
      <c r="U30" s="6">
        <v>9.1436120000000006E-3</v>
      </c>
      <c r="V30" s="6">
        <v>0.91438071499999996</v>
      </c>
      <c r="W30" s="6">
        <v>0.2426390544</v>
      </c>
      <c r="X30" s="6">
        <v>6.1444636138999996E-3</v>
      </c>
      <c r="Y30" s="6">
        <v>7.9396221130000003E-3</v>
      </c>
      <c r="Z30" s="6">
        <v>4.7204971296999996E-3</v>
      </c>
      <c r="AA30" s="6">
        <v>8.8328583934000008E-3</v>
      </c>
      <c r="AB30" s="6">
        <v>2.7637441249399999E-2</v>
      </c>
      <c r="AC30" s="6" t="s">
        <v>431</v>
      </c>
      <c r="AD30" s="6">
        <v>0.124655</v>
      </c>
      <c r="AE30" s="60"/>
      <c r="AF30" s="26">
        <v>23512.935440301728</v>
      </c>
      <c r="AG30" s="26" t="s">
        <v>433</v>
      </c>
      <c r="AH30" s="26" t="s">
        <v>433</v>
      </c>
      <c r="AI30" s="26">
        <v>742.63559190495937</v>
      </c>
      <c r="AJ30" s="26" t="s">
        <v>433</v>
      </c>
      <c r="AK30" s="26" t="s">
        <v>431</v>
      </c>
      <c r="AL30" s="49" t="s">
        <v>49</v>
      </c>
    </row>
    <row r="31" spans="1:38" s="2" customFormat="1" ht="26.25" customHeight="1" thickBot="1" x14ac:dyDescent="0.25">
      <c r="A31" s="70" t="s">
        <v>78</v>
      </c>
      <c r="B31" s="70" t="s">
        <v>87</v>
      </c>
      <c r="C31" s="71" t="s">
        <v>88</v>
      </c>
      <c r="D31" s="72"/>
      <c r="E31" s="6" t="s">
        <v>431</v>
      </c>
      <c r="F31" s="6">
        <v>3.0800673500000002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184773.62956592831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3.4389579709999998</v>
      </c>
      <c r="J32" s="6">
        <v>6.1622825399999996</v>
      </c>
      <c r="K32" s="6">
        <v>8.3990568910000007</v>
      </c>
      <c r="L32" s="6">
        <v>0.37992137999999998</v>
      </c>
      <c r="M32" s="6" t="s">
        <v>431</v>
      </c>
      <c r="N32" s="6">
        <v>7.3997895680000001</v>
      </c>
      <c r="O32" s="6">
        <v>3.6560523999999997E-2</v>
      </c>
      <c r="P32" s="6" t="s">
        <v>432</v>
      </c>
      <c r="Q32" s="6">
        <v>8.6475731E-2</v>
      </c>
      <c r="R32" s="6">
        <v>2.717609725</v>
      </c>
      <c r="S32" s="6">
        <v>59.299179301000002</v>
      </c>
      <c r="T32" s="6">
        <v>0.44520201500000001</v>
      </c>
      <c r="U32" s="6">
        <v>6.8779154999999995E-2</v>
      </c>
      <c r="V32" s="6">
        <v>26.996490659999999</v>
      </c>
      <c r="W32" s="6" t="s">
        <v>431</v>
      </c>
      <c r="X32" s="6">
        <v>9.7703614132000002E-3</v>
      </c>
      <c r="Y32" s="6">
        <v>4.8400675860000002E-4</v>
      </c>
      <c r="Z32" s="6">
        <v>7.1448616739999997E-4</v>
      </c>
      <c r="AA32" s="6" t="s">
        <v>432</v>
      </c>
      <c r="AB32" s="6">
        <v>1.0968854339E-2</v>
      </c>
      <c r="AC32" s="6" t="s">
        <v>431</v>
      </c>
      <c r="AD32" s="6" t="s">
        <v>431</v>
      </c>
      <c r="AE32" s="60"/>
      <c r="AF32" s="26" t="s">
        <v>433</v>
      </c>
      <c r="AG32" s="26" t="s">
        <v>433</v>
      </c>
      <c r="AH32" s="26" t="s">
        <v>433</v>
      </c>
      <c r="AI32" s="26" t="s">
        <v>433</v>
      </c>
      <c r="AJ32" s="26" t="s">
        <v>433</v>
      </c>
      <c r="AK32" s="26">
        <v>379788743.69747019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2.0081112000000001</v>
      </c>
      <c r="J33" s="6">
        <v>3.7187244239999999</v>
      </c>
      <c r="K33" s="6">
        <v>7.4374488550000004</v>
      </c>
      <c r="L33" s="6">
        <v>7.8836960999999997E-2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379788743.69747019</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2.2019326200119999E-2</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5.0035734329999997</v>
      </c>
      <c r="F36" s="6">
        <v>1.1543517480000001</v>
      </c>
      <c r="G36" s="6">
        <v>10.169217739</v>
      </c>
      <c r="H36" s="6">
        <v>4.337797E-3</v>
      </c>
      <c r="I36" s="6">
        <v>1.5906260409999999</v>
      </c>
      <c r="J36" s="6">
        <v>1.870504086</v>
      </c>
      <c r="K36" s="6">
        <v>1.870504086</v>
      </c>
      <c r="L36" s="6">
        <v>3.9393085000000001E-2</v>
      </c>
      <c r="M36" s="6">
        <v>2.476777781</v>
      </c>
      <c r="N36" s="6">
        <v>9.6505215000000005E-2</v>
      </c>
      <c r="O36" s="6">
        <v>9.3860790000000003E-3</v>
      </c>
      <c r="P36" s="6">
        <v>1.5401323999999999E-2</v>
      </c>
      <c r="Q36" s="6">
        <v>0.22889820699999999</v>
      </c>
      <c r="R36" s="6">
        <v>0.24466275100000001</v>
      </c>
      <c r="S36" s="6">
        <v>0.66332440699999995</v>
      </c>
      <c r="T36" s="6">
        <v>10.506302059999999</v>
      </c>
      <c r="U36" s="6">
        <v>9.7050051999999998E-2</v>
      </c>
      <c r="V36" s="6">
        <v>0.74362207000000002</v>
      </c>
      <c r="W36" s="6">
        <v>0.18899292182088723</v>
      </c>
      <c r="X36" s="6">
        <v>2.1961395092642598E-3</v>
      </c>
      <c r="Y36" s="6">
        <v>1.257531319179407E-2</v>
      </c>
      <c r="Z36" s="6">
        <v>9.3860819008485304E-3</v>
      </c>
      <c r="AA36" s="6">
        <v>3.1710700937467311E-3</v>
      </c>
      <c r="AB36" s="6">
        <v>2.732860469565359E-2</v>
      </c>
      <c r="AC36" s="6">
        <v>6.8707000000000004E-2</v>
      </c>
      <c r="AD36" s="6">
        <v>0.193214</v>
      </c>
      <c r="AE36" s="60"/>
      <c r="AF36" s="26">
        <v>25872.847530454157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10.653078601742589</v>
      </c>
      <c r="F39" s="6">
        <v>1.5806189526247845</v>
      </c>
      <c r="G39" s="6">
        <v>11.919623944875065</v>
      </c>
      <c r="H39" s="6">
        <v>0.13256968299999999</v>
      </c>
      <c r="I39" s="6">
        <v>2.1683969698053338</v>
      </c>
      <c r="J39" s="6">
        <v>2.6330555708053338</v>
      </c>
      <c r="K39" s="6">
        <v>3.1066715828053337</v>
      </c>
      <c r="L39" s="6">
        <v>0.19543021714626471</v>
      </c>
      <c r="M39" s="6">
        <v>7.7290621215182247</v>
      </c>
      <c r="N39" s="6">
        <v>1.1729710172155825</v>
      </c>
      <c r="O39" s="6">
        <v>6.6013429462951301E-2</v>
      </c>
      <c r="P39" s="6">
        <v>7.4893424246262857E-2</v>
      </c>
      <c r="Q39" s="6">
        <v>8.1948430318262849E-2</v>
      </c>
      <c r="R39" s="6">
        <v>1.0428506897425249</v>
      </c>
      <c r="S39" s="6">
        <v>0.21551501324409583</v>
      </c>
      <c r="T39" s="6">
        <v>8.706447956366949</v>
      </c>
      <c r="U39" s="6">
        <v>2.1178201492525708E-2</v>
      </c>
      <c r="V39" s="6">
        <v>3.0353239722681002</v>
      </c>
      <c r="W39" s="6">
        <v>1.4865099319413948</v>
      </c>
      <c r="X39" s="6">
        <v>0.16280375123851248</v>
      </c>
      <c r="Y39" s="6">
        <v>0.25332916414211309</v>
      </c>
      <c r="Z39" s="6">
        <v>0.11915547612494529</v>
      </c>
      <c r="AA39" s="6">
        <v>9.6248930198756591E-2</v>
      </c>
      <c r="AB39" s="6">
        <v>0.63153732170432741</v>
      </c>
      <c r="AC39" s="6">
        <v>3.14038629611776E-2</v>
      </c>
      <c r="AD39" s="6">
        <v>1.095132</v>
      </c>
      <c r="AE39" s="60"/>
      <c r="AF39" s="26">
        <v>50380.056107912002</v>
      </c>
      <c r="AG39" s="26">
        <v>6441.3</v>
      </c>
      <c r="AH39" s="26">
        <v>96241.067181063903</v>
      </c>
      <c r="AI39" s="26">
        <v>6095.521418130561</v>
      </c>
      <c r="AJ39" s="26" t="s">
        <v>433</v>
      </c>
      <c r="AK39" s="26" t="s">
        <v>431</v>
      </c>
      <c r="AL39" s="49" t="s">
        <v>49</v>
      </c>
    </row>
    <row r="40" spans="1:38" s="2" customFormat="1" ht="26.25" customHeight="1" thickBot="1" x14ac:dyDescent="0.25">
      <c r="A40" s="70" t="s">
        <v>70</v>
      </c>
      <c r="B40" s="70" t="s">
        <v>105</v>
      </c>
      <c r="C40" s="71" t="s">
        <v>391</v>
      </c>
      <c r="D40" s="72"/>
      <c r="E40" s="6">
        <v>6.3252189E-2</v>
      </c>
      <c r="F40" s="6">
        <v>5.1994674869999997</v>
      </c>
      <c r="G40" s="6">
        <v>4.5752040000000001E-2</v>
      </c>
      <c r="H40" s="6">
        <v>6.8627999999999994E-5</v>
      </c>
      <c r="I40" s="6">
        <v>8.6059581999999996E-2</v>
      </c>
      <c r="J40" s="6">
        <v>8.6059581999999996E-2</v>
      </c>
      <c r="K40" s="6">
        <v>8.6059581999999996E-2</v>
      </c>
      <c r="L40" s="6">
        <v>4.3006930000000004E-3</v>
      </c>
      <c r="M40" s="6">
        <v>14.201272477</v>
      </c>
      <c r="N40" s="6">
        <v>0.114380094</v>
      </c>
      <c r="O40" s="6">
        <v>2.2876099999999999E-4</v>
      </c>
      <c r="P40" s="6" t="s">
        <v>432</v>
      </c>
      <c r="Q40" s="6" t="s">
        <v>432</v>
      </c>
      <c r="R40" s="6">
        <v>1.1437979999999999E-3</v>
      </c>
      <c r="S40" s="6">
        <v>3.8889233000000002E-2</v>
      </c>
      <c r="T40" s="6">
        <v>1.6013189999999999E-3</v>
      </c>
      <c r="U40" s="6">
        <v>2.2876099999999999E-4</v>
      </c>
      <c r="V40" s="6">
        <v>2.2876025000000001E-2</v>
      </c>
      <c r="W40" s="6" t="s">
        <v>432</v>
      </c>
      <c r="X40" s="6">
        <v>9.1504076088352003E-4</v>
      </c>
      <c r="Y40" s="6">
        <v>9.1504076088352003E-4</v>
      </c>
      <c r="Z40" s="6">
        <v>7.8693505435982719E-4</v>
      </c>
      <c r="AA40" s="6">
        <v>1.807205502744952E-4</v>
      </c>
      <c r="AB40" s="6">
        <v>2.7977371264013623E-3</v>
      </c>
      <c r="AC40" s="6" t="s">
        <v>431</v>
      </c>
      <c r="AD40" s="6" t="s">
        <v>431</v>
      </c>
      <c r="AE40" s="60"/>
      <c r="AF40" s="26">
        <v>963.30916102012566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18.939110324000001</v>
      </c>
      <c r="F41" s="6">
        <v>32.013609207000002</v>
      </c>
      <c r="G41" s="6">
        <v>9.3856077389999992</v>
      </c>
      <c r="H41" s="6">
        <v>4.2116762249999997</v>
      </c>
      <c r="I41" s="6">
        <v>37.680201457999999</v>
      </c>
      <c r="J41" s="6">
        <v>38.702134684999997</v>
      </c>
      <c r="K41" s="6">
        <v>40.729123178999998</v>
      </c>
      <c r="L41" s="6">
        <v>4.3257155669999996</v>
      </c>
      <c r="M41" s="6">
        <v>263.433731206</v>
      </c>
      <c r="N41" s="6">
        <v>2.6656586739999999</v>
      </c>
      <c r="O41" s="6">
        <v>0.97733121000000001</v>
      </c>
      <c r="P41" s="6">
        <v>8.9233857999999999E-2</v>
      </c>
      <c r="Q41" s="6">
        <v>5.4007768999999997E-2</v>
      </c>
      <c r="R41" s="6">
        <v>1.774900334</v>
      </c>
      <c r="S41" s="6">
        <v>0.55395216700000005</v>
      </c>
      <c r="T41" s="6">
        <v>0.21481360999999999</v>
      </c>
      <c r="U41" s="6">
        <v>4.6041186999999997E-2</v>
      </c>
      <c r="V41" s="6">
        <v>39.112844703</v>
      </c>
      <c r="W41" s="6">
        <v>41.050944571022946</v>
      </c>
      <c r="X41" s="6">
        <v>7.7568551162810602</v>
      </c>
      <c r="Y41" s="6">
        <v>7.2525553696880065</v>
      </c>
      <c r="Z41" s="6">
        <v>2.7455865953690859</v>
      </c>
      <c r="AA41" s="6">
        <v>4.2994060589849292</v>
      </c>
      <c r="AB41" s="6">
        <v>22.054403140323082</v>
      </c>
      <c r="AC41" s="6">
        <v>0.37408200000000003</v>
      </c>
      <c r="AD41" s="6">
        <v>0.56023900000000004</v>
      </c>
      <c r="AE41" s="60"/>
      <c r="AF41" s="26">
        <v>111451.24734750811</v>
      </c>
      <c r="AG41" s="26">
        <v>3276.72</v>
      </c>
      <c r="AH41" s="26">
        <v>153486.07224794818</v>
      </c>
      <c r="AI41" s="26">
        <v>74414.003294620386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19.730316386999998</v>
      </c>
      <c r="F43" s="6">
        <v>1.4594616890000001</v>
      </c>
      <c r="G43" s="6">
        <v>1.0246387610000001</v>
      </c>
      <c r="H43" s="6">
        <v>0.10132962399999999</v>
      </c>
      <c r="I43" s="6">
        <v>0.88380196300000002</v>
      </c>
      <c r="J43" s="6">
        <v>0.89123097100000004</v>
      </c>
      <c r="K43" s="6">
        <v>0.90550657300000004</v>
      </c>
      <c r="L43" s="6">
        <v>0.54023988599999995</v>
      </c>
      <c r="M43" s="6">
        <v>4.229704205</v>
      </c>
      <c r="N43" s="6">
        <v>7.8925350000000005E-2</v>
      </c>
      <c r="O43" s="6">
        <v>3.5864970000000003E-2</v>
      </c>
      <c r="P43" s="6">
        <v>5.1684909999999999E-3</v>
      </c>
      <c r="Q43" s="6">
        <v>3.609452E-3</v>
      </c>
      <c r="R43" s="6">
        <v>6.7050762E-2</v>
      </c>
      <c r="S43" s="6">
        <v>2.2476781000000001E-2</v>
      </c>
      <c r="T43" s="6">
        <v>4.4719653999999998E-2</v>
      </c>
      <c r="U43" s="6">
        <v>6.2891550000000003E-3</v>
      </c>
      <c r="V43" s="6">
        <v>2.5667613089999999</v>
      </c>
      <c r="W43" s="6">
        <v>0.30271941874397224</v>
      </c>
      <c r="X43" s="6">
        <v>2.7627890294350952E-2</v>
      </c>
      <c r="Y43" s="6">
        <v>4.4525528014310756E-2</v>
      </c>
      <c r="Z43" s="6">
        <v>1.3934833399283137E-2</v>
      </c>
      <c r="AA43" s="6">
        <v>1.1192141658114756E-2</v>
      </c>
      <c r="AB43" s="6">
        <v>9.7280393366059606E-2</v>
      </c>
      <c r="AC43" s="6">
        <v>1.8228999999999999E-2</v>
      </c>
      <c r="AD43" s="6">
        <v>3.3262E-2</v>
      </c>
      <c r="AE43" s="60"/>
      <c r="AF43" s="26">
        <v>22214.576295723185</v>
      </c>
      <c r="AG43" s="26" t="s">
        <v>433</v>
      </c>
      <c r="AH43" s="26">
        <v>12042.921024578482</v>
      </c>
      <c r="AI43" s="26">
        <v>2823.4716988969199</v>
      </c>
      <c r="AJ43" s="26" t="s">
        <v>433</v>
      </c>
      <c r="AK43" s="26" t="s">
        <v>431</v>
      </c>
      <c r="AL43" s="49" t="s">
        <v>49</v>
      </c>
    </row>
    <row r="44" spans="1:38" s="2" customFormat="1" ht="26.25" customHeight="1" thickBot="1" x14ac:dyDescent="0.25">
      <c r="A44" s="70" t="s">
        <v>70</v>
      </c>
      <c r="B44" s="70" t="s">
        <v>111</v>
      </c>
      <c r="C44" s="71" t="s">
        <v>112</v>
      </c>
      <c r="D44" s="72"/>
      <c r="E44" s="6">
        <v>44.654900398999999</v>
      </c>
      <c r="F44" s="6">
        <v>4.8720407799999998</v>
      </c>
      <c r="G44" s="6">
        <v>6.6589099999999998E-2</v>
      </c>
      <c r="H44" s="6">
        <v>2.1341978000000001E-2</v>
      </c>
      <c r="I44" s="6">
        <v>1.8633567419999999</v>
      </c>
      <c r="J44" s="6">
        <v>1.8633567419999999</v>
      </c>
      <c r="K44" s="6">
        <v>1.8633567419999999</v>
      </c>
      <c r="L44" s="6">
        <v>1.160540876</v>
      </c>
      <c r="M44" s="6">
        <v>24.849932000999999</v>
      </c>
      <c r="N44" s="6" t="s">
        <v>432</v>
      </c>
      <c r="O44" s="6">
        <v>2.6816526E-2</v>
      </c>
      <c r="P44" s="6" t="s">
        <v>432</v>
      </c>
      <c r="Q44" s="6" t="s">
        <v>432</v>
      </c>
      <c r="R44" s="6">
        <v>0.13408260599999999</v>
      </c>
      <c r="S44" s="6">
        <v>4.5588084970000002</v>
      </c>
      <c r="T44" s="6">
        <v>0.18771565200000001</v>
      </c>
      <c r="U44" s="6">
        <v>2.6816526E-2</v>
      </c>
      <c r="V44" s="6">
        <v>2.6816520619999999</v>
      </c>
      <c r="W44" s="6" t="s">
        <v>432</v>
      </c>
      <c r="X44" s="6">
        <v>8.0514996456690288E-2</v>
      </c>
      <c r="Y44" s="6">
        <v>0.13401716831015459</v>
      </c>
      <c r="Z44" s="6">
        <v>9.2248830849743294E-2</v>
      </c>
      <c r="AA44" s="6">
        <v>2.1185051270725931E-2</v>
      </c>
      <c r="AB44" s="6">
        <v>0.32796604688731412</v>
      </c>
      <c r="AC44" s="6" t="s">
        <v>431</v>
      </c>
      <c r="AD44" s="6" t="s">
        <v>431</v>
      </c>
      <c r="AE44" s="60"/>
      <c r="AF44" s="26">
        <v>115572.72573589446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1.845545759</v>
      </c>
      <c r="F45" s="6">
        <v>0.65746004300000005</v>
      </c>
      <c r="G45" s="6">
        <v>0.67246572299999996</v>
      </c>
      <c r="H45" s="6">
        <v>2.353628E-3</v>
      </c>
      <c r="I45" s="6">
        <v>0.302402544</v>
      </c>
      <c r="J45" s="6">
        <v>0.35524689999999998</v>
      </c>
      <c r="K45" s="6">
        <v>0.35524689999999998</v>
      </c>
      <c r="L45" s="6">
        <v>1.6006447E-2</v>
      </c>
      <c r="M45" s="6">
        <v>1.4917139699999999</v>
      </c>
      <c r="N45" s="6">
        <v>4.3710271000000002E-2</v>
      </c>
      <c r="O45" s="6">
        <v>3.3623279999999999E-3</v>
      </c>
      <c r="P45" s="6">
        <v>1.0086984E-2</v>
      </c>
      <c r="Q45" s="6">
        <v>1.3449311E-2</v>
      </c>
      <c r="R45" s="6">
        <v>1.6811643000000001E-2</v>
      </c>
      <c r="S45" s="6">
        <v>0.29588492100000002</v>
      </c>
      <c r="T45" s="6">
        <v>0.33623286000000002</v>
      </c>
      <c r="U45" s="6">
        <v>3.3623281999999997E-2</v>
      </c>
      <c r="V45" s="6">
        <v>0.40347943400000003</v>
      </c>
      <c r="W45" s="6">
        <v>4.3710271854509777E-2</v>
      </c>
      <c r="X45" s="6">
        <v>6.7246572083861202E-4</v>
      </c>
      <c r="Y45" s="6">
        <v>3.3623286041930601E-3</v>
      </c>
      <c r="Z45" s="6">
        <v>3.3623286041930601E-3</v>
      </c>
      <c r="AA45" s="6">
        <v>3.3623286041930601E-4</v>
      </c>
      <c r="AB45" s="6">
        <v>7.7333557896440376E-3</v>
      </c>
      <c r="AC45" s="6">
        <v>2.6897000000000001E-2</v>
      </c>
      <c r="AD45" s="6">
        <v>1.2775E-2</v>
      </c>
      <c r="AE45" s="60"/>
      <c r="AF45" s="26">
        <v>14491.636284072089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2.1021669790000002</v>
      </c>
      <c r="F47" s="6">
        <v>5.2110950000000003E-2</v>
      </c>
      <c r="G47" s="6">
        <v>0.10601867</v>
      </c>
      <c r="H47" s="6">
        <v>9.6441500000000004E-4</v>
      </c>
      <c r="I47" s="6">
        <v>2.8111303000000001E-2</v>
      </c>
      <c r="J47" s="6">
        <v>3.3557462000000003E-2</v>
      </c>
      <c r="K47" s="6">
        <v>3.7468032999999998E-2</v>
      </c>
      <c r="L47" s="6">
        <v>8.30206E-3</v>
      </c>
      <c r="M47" s="6">
        <v>0.61396447799999998</v>
      </c>
      <c r="N47" s="6">
        <v>0.104364417</v>
      </c>
      <c r="O47" s="6">
        <v>3.4616399999999999E-4</v>
      </c>
      <c r="P47" s="6">
        <v>7.3294300000000001E-4</v>
      </c>
      <c r="Q47" s="6">
        <v>6.8899599999999999E-4</v>
      </c>
      <c r="R47" s="6">
        <v>4.2590049999999997E-3</v>
      </c>
      <c r="S47" s="6">
        <v>8.0077334E-2</v>
      </c>
      <c r="T47" s="6">
        <v>1.7031484E-2</v>
      </c>
      <c r="U47" s="6">
        <v>1.774964E-3</v>
      </c>
      <c r="V47" s="6">
        <v>5.3918156000000002E-2</v>
      </c>
      <c r="W47" s="6">
        <v>1.0562132124720821E-2</v>
      </c>
      <c r="X47" s="6">
        <v>4.15530959592933E-4</v>
      </c>
      <c r="Y47" s="6">
        <v>6.8338558324998206E-4</v>
      </c>
      <c r="Z47" s="6">
        <v>6.0998454108815794E-4</v>
      </c>
      <c r="AA47" s="6">
        <v>6.3820356739342794E-3</v>
      </c>
      <c r="AB47" s="6">
        <v>8.0909367574646621E-3</v>
      </c>
      <c r="AC47" s="6">
        <v>1.248E-3</v>
      </c>
      <c r="AD47" s="6">
        <v>2.3029999999999999E-3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1.2923391E-3</v>
      </c>
      <c r="F49" s="6">
        <v>1.10566773E-2</v>
      </c>
      <c r="G49" s="6">
        <v>1.1487462E-3</v>
      </c>
      <c r="H49" s="6">
        <v>5.3129492999999996E-3</v>
      </c>
      <c r="I49" s="6">
        <v>9.0320133100000005E-2</v>
      </c>
      <c r="J49" s="6">
        <v>0.21467185850000001</v>
      </c>
      <c r="K49" s="6">
        <v>0.49855564679999997</v>
      </c>
      <c r="L49" s="6" t="s">
        <v>432</v>
      </c>
      <c r="M49" s="6">
        <v>0.66067238790000005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18.401709098997831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9.8517553788000006E-2</v>
      </c>
      <c r="AL51" s="49" t="s">
        <v>130</v>
      </c>
    </row>
    <row r="52" spans="1:38" s="2" customFormat="1" ht="26.25" customHeight="1" thickBot="1" x14ac:dyDescent="0.25">
      <c r="A52" s="70" t="s">
        <v>119</v>
      </c>
      <c r="B52" s="74" t="s">
        <v>131</v>
      </c>
      <c r="C52" s="76" t="s">
        <v>392</v>
      </c>
      <c r="D52" s="73"/>
      <c r="E52" s="6">
        <v>1.4246757761</v>
      </c>
      <c r="F52" s="6">
        <v>0.51071616047835999</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5.7540204182541297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1.3011547440320217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9.1053464061644895E-3</v>
      </c>
      <c r="AL54" s="49" t="s">
        <v>419</v>
      </c>
    </row>
    <row r="55" spans="1:38" s="2" customFormat="1" ht="26.25" customHeight="1" thickBot="1" x14ac:dyDescent="0.25">
      <c r="A55" s="70" t="s">
        <v>119</v>
      </c>
      <c r="B55" s="74" t="s">
        <v>138</v>
      </c>
      <c r="C55" s="76" t="s">
        <v>139</v>
      </c>
      <c r="D55" s="73"/>
      <c r="E55" s="6">
        <v>3.5809181005165587</v>
      </c>
      <c r="F55" s="6">
        <v>0.45171415365717416</v>
      </c>
      <c r="G55" s="6">
        <v>3.1099974068373046</v>
      </c>
      <c r="H55" s="6" t="s">
        <v>432</v>
      </c>
      <c r="I55" s="6">
        <v>1.99142164E-2</v>
      </c>
      <c r="J55" s="6">
        <v>1.99142164E-2</v>
      </c>
      <c r="K55" s="6">
        <v>1.99142164E-2</v>
      </c>
      <c r="L55" s="6">
        <v>4.9788540999999998E-4</v>
      </c>
      <c r="M55" s="6">
        <v>0.99367748220514007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4411.3314467179434</v>
      </c>
      <c r="AG55" s="26" t="s">
        <v>431</v>
      </c>
      <c r="AH55" s="26">
        <v>122.88673725785674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0.73375781926600003</v>
      </c>
      <c r="J59" s="6">
        <v>0.83540406034600001</v>
      </c>
      <c r="K59" s="6">
        <v>0.95579331591399996</v>
      </c>
      <c r="L59" s="6">
        <v>1.5449245878663999E-3</v>
      </c>
      <c r="M59" s="6" t="s">
        <v>432</v>
      </c>
      <c r="N59" s="6">
        <v>7.9386656068296002</v>
      </c>
      <c r="O59" s="6">
        <v>0.37731188142554001</v>
      </c>
      <c r="P59" s="6">
        <v>2.8347060000000002E-3</v>
      </c>
      <c r="Q59" s="6">
        <v>0.83949941211400003</v>
      </c>
      <c r="R59" s="6">
        <v>1.04784202839678</v>
      </c>
      <c r="S59" s="6">
        <v>1.7929141923540001E-2</v>
      </c>
      <c r="T59" s="6">
        <v>1.3331974887498399</v>
      </c>
      <c r="U59" s="6">
        <v>4.0527467096504397</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4634.3360460000004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1.152079082</v>
      </c>
      <c r="J60" s="6">
        <v>9.4042700559999997</v>
      </c>
      <c r="K60" s="6">
        <v>30.726784610999999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188150.37260392899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0.55709889300000004</v>
      </c>
      <c r="J61" s="6">
        <v>5.5678532860000001</v>
      </c>
      <c r="K61" s="6">
        <v>18.57413287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26685676.849931441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2.4914347E-2</v>
      </c>
      <c r="J62" s="6">
        <v>0.24914346600000001</v>
      </c>
      <c r="K62" s="6">
        <v>0.49828693499999999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41523.911253095554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10.224240241</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16.078224281023839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432</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432</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432</v>
      </c>
      <c r="U74" s="6" t="s">
        <v>432</v>
      </c>
      <c r="V74" s="6" t="s">
        <v>432</v>
      </c>
      <c r="W74" s="6">
        <v>10.490830000000001</v>
      </c>
      <c r="X74" s="6">
        <v>1.11557909</v>
      </c>
      <c r="Y74" s="6">
        <v>1.10390974</v>
      </c>
      <c r="Z74" s="6">
        <v>1.10390974</v>
      </c>
      <c r="AA74" s="6">
        <v>0.13668567000000001</v>
      </c>
      <c r="AB74" s="6">
        <v>3.46008424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1.5192000000000001</v>
      </c>
      <c r="H78" s="6" t="s">
        <v>432</v>
      </c>
      <c r="I78" s="6">
        <v>1.0361538462000001E-2</v>
      </c>
      <c r="J78" s="6">
        <v>1.35E-2</v>
      </c>
      <c r="K78" s="6">
        <v>3.9199999999999999E-2</v>
      </c>
      <c r="L78" s="6">
        <v>1.0361538E-5</v>
      </c>
      <c r="M78" s="6" t="s">
        <v>432</v>
      </c>
      <c r="N78" s="6">
        <v>0.66300000000000003</v>
      </c>
      <c r="O78" s="6">
        <v>6.2E-2</v>
      </c>
      <c r="P78" s="6">
        <v>4.0000000000000001E-3</v>
      </c>
      <c r="Q78" s="6">
        <v>0.307</v>
      </c>
      <c r="R78" s="6">
        <v>5.9444910000000002</v>
      </c>
      <c r="S78" s="6">
        <v>3.8959999999999999</v>
      </c>
      <c r="T78" s="6">
        <v>5.6300000000000003E-2</v>
      </c>
      <c r="U78" s="6" t="s">
        <v>432</v>
      </c>
      <c r="V78" s="6">
        <v>0.78</v>
      </c>
      <c r="W78" s="6">
        <v>0.50283071000000001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122.155102677</v>
      </c>
      <c r="G82" s="6" t="s">
        <v>431</v>
      </c>
      <c r="H82" s="6" t="s">
        <v>431</v>
      </c>
      <c r="I82" s="6" t="s">
        <v>432</v>
      </c>
      <c r="J82" s="6" t="s">
        <v>431</v>
      </c>
      <c r="K82" s="6" t="s">
        <v>431</v>
      </c>
      <c r="L82" s="6" t="s">
        <v>431</v>
      </c>
      <c r="M82" s="6" t="s">
        <v>431</v>
      </c>
      <c r="N82" s="6" t="s">
        <v>431</v>
      </c>
      <c r="O82" s="6" t="s">
        <v>431</v>
      </c>
      <c r="P82" s="6">
        <v>0.103343038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0.525224723</v>
      </c>
      <c r="G83" s="6" t="s">
        <v>432</v>
      </c>
      <c r="H83" s="6" t="s">
        <v>431</v>
      </c>
      <c r="I83" s="6">
        <v>3.1721495000000002E-2</v>
      </c>
      <c r="J83" s="6">
        <v>0.46282178899999998</v>
      </c>
      <c r="K83" s="6">
        <v>0.82683892000000003</v>
      </c>
      <c r="L83" s="6">
        <v>1.8081250000000001E-3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1.7541695999999999E-2</v>
      </c>
      <c r="G84" s="6" t="s">
        <v>431</v>
      </c>
      <c r="H84" s="6" t="s">
        <v>431</v>
      </c>
      <c r="I84" s="6">
        <v>1.0794885000000001E-2</v>
      </c>
      <c r="J84" s="6">
        <v>5.3974441999999997E-2</v>
      </c>
      <c r="K84" s="6">
        <v>0.21589776799999999</v>
      </c>
      <c r="L84" s="6">
        <v>1.4020000000000001E-6</v>
      </c>
      <c r="M84" s="6">
        <v>1.2818930000000001E-3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134936.104536703</v>
      </c>
      <c r="AL84" s="49" t="s">
        <v>412</v>
      </c>
    </row>
    <row r="85" spans="1:38" s="2" customFormat="1" ht="26.25" customHeight="1" thickBot="1" x14ac:dyDescent="0.25">
      <c r="A85" s="70" t="s">
        <v>208</v>
      </c>
      <c r="B85" s="76" t="s">
        <v>215</v>
      </c>
      <c r="C85" s="82" t="s">
        <v>403</v>
      </c>
      <c r="D85" s="72"/>
      <c r="E85" s="6" t="s">
        <v>431</v>
      </c>
      <c r="F85" s="6">
        <v>63.107429151578998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454.36539615163065</v>
      </c>
      <c r="AL85" s="49" t="s">
        <v>216</v>
      </c>
    </row>
    <row r="86" spans="1:38" s="2" customFormat="1" ht="26.25" customHeight="1" thickBot="1" x14ac:dyDescent="0.25">
      <c r="A86" s="70" t="s">
        <v>208</v>
      </c>
      <c r="B86" s="76" t="s">
        <v>217</v>
      </c>
      <c r="C86" s="80" t="s">
        <v>218</v>
      </c>
      <c r="D86" s="72"/>
      <c r="E86" s="6" t="s">
        <v>431</v>
      </c>
      <c r="F86" s="6">
        <v>11.016602671699999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0.188800993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0.27390170544300002</v>
      </c>
      <c r="AL87" s="49" t="s">
        <v>219</v>
      </c>
    </row>
    <row r="88" spans="1:38" s="2" customFormat="1" ht="26.25" customHeight="1" thickBot="1" x14ac:dyDescent="0.25">
      <c r="A88" s="70" t="s">
        <v>208</v>
      </c>
      <c r="B88" s="76" t="s">
        <v>222</v>
      </c>
      <c r="C88" s="80" t="s">
        <v>223</v>
      </c>
      <c r="D88" s="72"/>
      <c r="E88" s="6" t="s">
        <v>432</v>
      </c>
      <c r="F88" s="6">
        <v>54.183930083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13.960143679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16.732362829378999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4.9736970444799787E-4</v>
      </c>
      <c r="Y90" s="6">
        <v>2.5105327938803701E-4</v>
      </c>
      <c r="Z90" s="6">
        <v>2.5105327938803701E-4</v>
      </c>
      <c r="AA90" s="6">
        <v>2.5105327938803701E-4</v>
      </c>
      <c r="AB90" s="6">
        <v>1.2505295426121089E-3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0.13325477499999999</v>
      </c>
      <c r="F91" s="6">
        <v>0.355387915</v>
      </c>
      <c r="G91" s="6">
        <v>1.2610995E-2</v>
      </c>
      <c r="H91" s="6">
        <v>0.30472310600000002</v>
      </c>
      <c r="I91" s="6">
        <v>2.1994283289999998</v>
      </c>
      <c r="J91" s="6">
        <v>2.39978449</v>
      </c>
      <c r="K91" s="6">
        <v>2.4411669360000001</v>
      </c>
      <c r="L91" s="6">
        <v>0.89214115000000005</v>
      </c>
      <c r="M91" s="6">
        <v>4.0756989219999999</v>
      </c>
      <c r="N91" s="6">
        <v>3.2738480000000002E-3</v>
      </c>
      <c r="O91" s="6">
        <v>0.39651336199999998</v>
      </c>
      <c r="P91" s="6">
        <v>2.3799999999999999E-7</v>
      </c>
      <c r="Q91" s="6">
        <v>5.5559999999999998E-6</v>
      </c>
      <c r="R91" s="6">
        <v>6.5141999999999994E-5</v>
      </c>
      <c r="S91" s="6">
        <v>0.39836125100000003</v>
      </c>
      <c r="T91" s="6">
        <v>0.19837886299999999</v>
      </c>
      <c r="U91" s="6" t="s">
        <v>432</v>
      </c>
      <c r="V91" s="6">
        <v>0.19933930599999999</v>
      </c>
      <c r="W91" s="6">
        <v>7.3427255223607003E-3</v>
      </c>
      <c r="X91" s="6">
        <v>8.1504253298203769E-3</v>
      </c>
      <c r="Y91" s="6">
        <v>3.3042264850623149E-3</v>
      </c>
      <c r="Z91" s="6">
        <v>3.3042264850623149E-3</v>
      </c>
      <c r="AA91" s="6">
        <v>3.3042264850623149E-3</v>
      </c>
      <c r="AB91" s="6">
        <v>1.8063104785007323E-2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21.016937154000001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10135.112708842065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0.36231988399999998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2804.403796566522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487.82054399999998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0.140163276</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0.96374074700000001</v>
      </c>
      <c r="F99" s="6">
        <v>26.687203952000001</v>
      </c>
      <c r="G99" s="6" t="s">
        <v>431</v>
      </c>
      <c r="H99" s="6">
        <v>32.925973941999999</v>
      </c>
      <c r="I99" s="6">
        <v>0.33385521000000001</v>
      </c>
      <c r="J99" s="6">
        <v>0.51299702999999996</v>
      </c>
      <c r="K99" s="6">
        <v>1.1237077799999999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814.28099999999995</v>
      </c>
      <c r="AL99" s="49" t="s">
        <v>245</v>
      </c>
    </row>
    <row r="100" spans="1:38" s="2" customFormat="1" ht="26.25" customHeight="1" thickBot="1" x14ac:dyDescent="0.25">
      <c r="A100" s="70" t="s">
        <v>243</v>
      </c>
      <c r="B100" s="70" t="s">
        <v>246</v>
      </c>
      <c r="C100" s="71" t="s">
        <v>408</v>
      </c>
      <c r="D100" s="84"/>
      <c r="E100" s="6">
        <v>2.0325061629999999</v>
      </c>
      <c r="F100" s="6">
        <v>19.403531741999998</v>
      </c>
      <c r="G100" s="6" t="s">
        <v>431</v>
      </c>
      <c r="H100" s="6">
        <v>32.835507411000002</v>
      </c>
      <c r="I100" s="6">
        <v>0.35875889999999999</v>
      </c>
      <c r="J100" s="6">
        <v>0.53813834999999999</v>
      </c>
      <c r="K100" s="6">
        <v>1.1759319500000001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5783.5190000000002</v>
      </c>
      <c r="AL100" s="49" t="s">
        <v>245</v>
      </c>
    </row>
    <row r="101" spans="1:38" s="2" customFormat="1" ht="26.25" customHeight="1" thickBot="1" x14ac:dyDescent="0.25">
      <c r="A101" s="70" t="s">
        <v>243</v>
      </c>
      <c r="B101" s="70" t="s">
        <v>247</v>
      </c>
      <c r="C101" s="71" t="s">
        <v>248</v>
      </c>
      <c r="D101" s="84"/>
      <c r="E101" s="6">
        <v>0.32548907100000002</v>
      </c>
      <c r="F101" s="6">
        <v>0.92211239599999995</v>
      </c>
      <c r="G101" s="6" t="s">
        <v>431</v>
      </c>
      <c r="H101" s="6">
        <v>8.7287672880000002</v>
      </c>
      <c r="I101" s="6">
        <v>8.8113159999999996E-2</v>
      </c>
      <c r="J101" s="6">
        <v>0.26433948000000002</v>
      </c>
      <c r="K101" s="6">
        <v>0.61679212000000005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15804.16</v>
      </c>
      <c r="AL101" s="49" t="s">
        <v>245</v>
      </c>
    </row>
    <row r="102" spans="1:38" s="2" customFormat="1" ht="26.25" customHeight="1" thickBot="1" x14ac:dyDescent="0.25">
      <c r="A102" s="70" t="s">
        <v>243</v>
      </c>
      <c r="B102" s="70" t="s">
        <v>249</v>
      </c>
      <c r="C102" s="71" t="s">
        <v>386</v>
      </c>
      <c r="D102" s="84"/>
      <c r="E102" s="6">
        <v>0.32031627600000001</v>
      </c>
      <c r="F102" s="6">
        <v>13.35470332</v>
      </c>
      <c r="G102" s="6" t="s">
        <v>431</v>
      </c>
      <c r="H102" s="6">
        <v>65.095075218999995</v>
      </c>
      <c r="I102" s="6">
        <v>0.18547100799999999</v>
      </c>
      <c r="J102" s="6">
        <v>4.17598264</v>
      </c>
      <c r="K102" s="6">
        <v>29.751239120000001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30430.402999999998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0.20307583100000001</v>
      </c>
      <c r="F104" s="6">
        <v>0.493734758</v>
      </c>
      <c r="G104" s="6" t="s">
        <v>431</v>
      </c>
      <c r="H104" s="6">
        <v>4.917142203</v>
      </c>
      <c r="I104" s="6">
        <v>3.2352899999999997E-2</v>
      </c>
      <c r="J104" s="6">
        <v>9.7058699999999998E-2</v>
      </c>
      <c r="K104" s="6">
        <v>0.22647030000000001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2553.91</v>
      </c>
      <c r="AL104" s="49" t="s">
        <v>245</v>
      </c>
    </row>
    <row r="105" spans="1:38" s="2" customFormat="1" ht="26.25" customHeight="1" thickBot="1" x14ac:dyDescent="0.25">
      <c r="A105" s="70" t="s">
        <v>243</v>
      </c>
      <c r="B105" s="70" t="s">
        <v>254</v>
      </c>
      <c r="C105" s="71" t="s">
        <v>255</v>
      </c>
      <c r="D105" s="84"/>
      <c r="E105" s="6">
        <v>0.18781383400000001</v>
      </c>
      <c r="F105" s="6">
        <v>0.82989541300000003</v>
      </c>
      <c r="G105" s="6" t="s">
        <v>431</v>
      </c>
      <c r="H105" s="6">
        <v>4.9632434429999996</v>
      </c>
      <c r="I105" s="6">
        <v>3.3832532999999998E-2</v>
      </c>
      <c r="J105" s="6">
        <v>5.3165410000000003E-2</v>
      </c>
      <c r="K105" s="6">
        <v>0.115997262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579.20400015289999</v>
      </c>
      <c r="AL105" s="49" t="s">
        <v>245</v>
      </c>
    </row>
    <row r="106" spans="1:38" s="2" customFormat="1" ht="26.25" customHeight="1" thickBot="1" x14ac:dyDescent="0.25">
      <c r="A106" s="70" t="s">
        <v>243</v>
      </c>
      <c r="B106" s="70" t="s">
        <v>256</v>
      </c>
      <c r="C106" s="71" t="s">
        <v>257</v>
      </c>
      <c r="D106" s="84"/>
      <c r="E106" s="6">
        <v>3.330712E-3</v>
      </c>
      <c r="F106" s="6">
        <v>5.9160439000000002E-2</v>
      </c>
      <c r="G106" s="6" t="s">
        <v>431</v>
      </c>
      <c r="H106" s="6">
        <v>0.123739076</v>
      </c>
      <c r="I106" s="6">
        <v>1.9746630000000002E-3</v>
      </c>
      <c r="J106" s="6">
        <v>3.1594610000000001E-3</v>
      </c>
      <c r="K106" s="6">
        <v>6.7138529999999997E-3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55.894999999417998</v>
      </c>
      <c r="AL106" s="49" t="s">
        <v>245</v>
      </c>
    </row>
    <row r="107" spans="1:38" s="2" customFormat="1" ht="26.25" customHeight="1" thickBot="1" x14ac:dyDescent="0.25">
      <c r="A107" s="70" t="s">
        <v>243</v>
      </c>
      <c r="B107" s="70" t="s">
        <v>258</v>
      </c>
      <c r="C107" s="71" t="s">
        <v>379</v>
      </c>
      <c r="D107" s="84"/>
      <c r="E107" s="6">
        <v>0.52440152200000001</v>
      </c>
      <c r="F107" s="6">
        <v>1.89290201</v>
      </c>
      <c r="G107" s="6" t="s">
        <v>431</v>
      </c>
      <c r="H107" s="6">
        <v>7.6126303789999996</v>
      </c>
      <c r="I107" s="6">
        <v>0.14013498299999999</v>
      </c>
      <c r="J107" s="6">
        <v>1.86846644</v>
      </c>
      <c r="K107" s="6">
        <v>8.8752155899999998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46711.661</v>
      </c>
      <c r="AL107" s="49" t="s">
        <v>245</v>
      </c>
    </row>
    <row r="108" spans="1:38" s="2" customFormat="1" ht="26.25" customHeight="1" thickBot="1" x14ac:dyDescent="0.25">
      <c r="A108" s="70" t="s">
        <v>243</v>
      </c>
      <c r="B108" s="70" t="s">
        <v>259</v>
      </c>
      <c r="C108" s="71" t="s">
        <v>380</v>
      </c>
      <c r="D108" s="84"/>
      <c r="E108" s="6">
        <v>1.029808235</v>
      </c>
      <c r="F108" s="6">
        <v>12.377364399999999</v>
      </c>
      <c r="G108" s="6" t="s">
        <v>431</v>
      </c>
      <c r="H108" s="6">
        <v>21.706695471</v>
      </c>
      <c r="I108" s="6">
        <v>0.17249921200000001</v>
      </c>
      <c r="J108" s="6">
        <v>1.72499212</v>
      </c>
      <c r="K108" s="6">
        <v>3.44998424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86249.606</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0.96143769999999995</v>
      </c>
      <c r="F111" s="6">
        <v>0.60452349699999997</v>
      </c>
      <c r="G111" s="6" t="s">
        <v>431</v>
      </c>
      <c r="H111" s="6">
        <v>16.350751229</v>
      </c>
      <c r="I111" s="6">
        <v>3.3018812000000002E-2</v>
      </c>
      <c r="J111" s="6">
        <v>6.6037624000000003E-2</v>
      </c>
      <c r="K111" s="6">
        <v>0.14858465400000001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8254.7029999999995</v>
      </c>
      <c r="AL111" s="49" t="s">
        <v>245</v>
      </c>
    </row>
    <row r="112" spans="1:38" s="2" customFormat="1" ht="26.25" customHeight="1" thickBot="1" x14ac:dyDescent="0.25">
      <c r="A112" s="70" t="s">
        <v>263</v>
      </c>
      <c r="B112" s="70" t="s">
        <v>264</v>
      </c>
      <c r="C112" s="71" t="s">
        <v>265</v>
      </c>
      <c r="D112" s="72"/>
      <c r="E112" s="6">
        <v>41.167901022999999</v>
      </c>
      <c r="F112" s="6" t="s">
        <v>431</v>
      </c>
      <c r="G112" s="6" t="s">
        <v>431</v>
      </c>
      <c r="H112" s="6">
        <v>78.477351581999997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1029197525.5627065</v>
      </c>
      <c r="AL112" s="49" t="s">
        <v>418</v>
      </c>
    </row>
    <row r="113" spans="1:38" s="2" customFormat="1" ht="26.25" customHeight="1" thickBot="1" x14ac:dyDescent="0.25">
      <c r="A113" s="70" t="s">
        <v>263</v>
      </c>
      <c r="B113" s="85" t="s">
        <v>266</v>
      </c>
      <c r="C113" s="86" t="s">
        <v>267</v>
      </c>
      <c r="D113" s="72"/>
      <c r="E113" s="6">
        <v>18.535388315999999</v>
      </c>
      <c r="F113" s="6">
        <v>26.336779206999999</v>
      </c>
      <c r="G113" s="6" t="s">
        <v>431</v>
      </c>
      <c r="H113" s="6">
        <v>118.207649174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0.89535645500000005</v>
      </c>
      <c r="F114" s="6" t="s">
        <v>431</v>
      </c>
      <c r="G114" s="6" t="s">
        <v>431</v>
      </c>
      <c r="H114" s="6">
        <v>2.9099084789999998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0.74999664600000004</v>
      </c>
      <c r="F115" s="6" t="s">
        <v>431</v>
      </c>
      <c r="G115" s="6" t="s">
        <v>431</v>
      </c>
      <c r="H115" s="6">
        <v>1.4999932869999999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12.592767448</v>
      </c>
      <c r="F116" s="6">
        <v>1.478788156</v>
      </c>
      <c r="G116" s="6" t="s">
        <v>431</v>
      </c>
      <c r="H116" s="6">
        <v>36.551422199000001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1.892165482</v>
      </c>
      <c r="J119" s="6">
        <v>43.099947679000003</v>
      </c>
      <c r="K119" s="6">
        <v>43.099947679000003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9.6055994550000001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11.052647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0.69863599099999996</v>
      </c>
      <c r="F123" s="6">
        <v>0.15187739</v>
      </c>
      <c r="G123" s="6">
        <v>0.15187739</v>
      </c>
      <c r="H123" s="6">
        <v>0.72901146900000002</v>
      </c>
      <c r="I123" s="6">
        <v>1.6402758040000001</v>
      </c>
      <c r="J123" s="6">
        <v>1.731402237</v>
      </c>
      <c r="K123" s="6">
        <v>1.7617777160000001</v>
      </c>
      <c r="L123" s="6">
        <v>0.15187739</v>
      </c>
      <c r="M123" s="6">
        <v>20.260443726999998</v>
      </c>
      <c r="N123" s="6">
        <v>3.3413024999999999E-2</v>
      </c>
      <c r="O123" s="6">
        <v>0.26730420599999999</v>
      </c>
      <c r="P123" s="6">
        <v>4.2525668000000003E-2</v>
      </c>
      <c r="Q123" s="6">
        <v>1.9440320000000001E-3</v>
      </c>
      <c r="R123" s="6">
        <v>2.4300381999999999E-2</v>
      </c>
      <c r="S123" s="6">
        <v>2.2174098999999999E-2</v>
      </c>
      <c r="T123" s="6">
        <v>1.5795249000000001E-2</v>
      </c>
      <c r="U123" s="6">
        <v>6.075095E-3</v>
      </c>
      <c r="V123" s="6">
        <v>0.17010267600000001</v>
      </c>
      <c r="W123" s="6">
        <v>0.15187738925938776</v>
      </c>
      <c r="X123" s="6">
        <v>0.11937562795787877</v>
      </c>
      <c r="Y123" s="6">
        <v>0.33321899203509675</v>
      </c>
      <c r="Z123" s="6">
        <v>0.14215723634678695</v>
      </c>
      <c r="AA123" s="6">
        <v>0.10206160558230858</v>
      </c>
      <c r="AB123" s="6">
        <v>0.69681346192207105</v>
      </c>
      <c r="AC123" s="6" t="s">
        <v>431</v>
      </c>
      <c r="AD123" s="6" t="s">
        <v>431</v>
      </c>
      <c r="AE123" s="60"/>
      <c r="AF123" s="26" t="s">
        <v>431</v>
      </c>
      <c r="AG123" s="26" t="s">
        <v>431</v>
      </c>
      <c r="AH123" s="26" t="s">
        <v>431</v>
      </c>
      <c r="AI123" s="26" t="s">
        <v>431</v>
      </c>
      <c r="AJ123" s="26" t="s">
        <v>431</v>
      </c>
      <c r="AK123" s="26">
        <v>21241.592903410874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3.6543398999999997E-2</v>
      </c>
      <c r="F125" s="6">
        <v>3.5921722809999999</v>
      </c>
      <c r="G125" s="6" t="s">
        <v>431</v>
      </c>
      <c r="H125" s="6" t="s">
        <v>432</v>
      </c>
      <c r="I125" s="6">
        <v>1.5581644E-2</v>
      </c>
      <c r="J125" s="6">
        <v>1.7847885000000001E-2</v>
      </c>
      <c r="K125" s="6">
        <v>2.0820809999999999E-2</v>
      </c>
      <c r="L125" s="6" t="s">
        <v>431</v>
      </c>
      <c r="M125" s="6">
        <v>0.67460720500000004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12184.108228970001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0.72202560000000005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3008.44</v>
      </c>
      <c r="AL126" s="49" t="s">
        <v>424</v>
      </c>
    </row>
    <row r="127" spans="1:38" s="2" customFormat="1" ht="26.25" customHeight="1" thickBot="1" x14ac:dyDescent="0.25">
      <c r="A127" s="70" t="s">
        <v>288</v>
      </c>
      <c r="B127" s="70" t="s">
        <v>293</v>
      </c>
      <c r="C127" s="71" t="s">
        <v>294</v>
      </c>
      <c r="D127" s="72"/>
      <c r="E127" s="6">
        <v>5.1051339999999999E-3</v>
      </c>
      <c r="F127" s="6" t="s">
        <v>432</v>
      </c>
      <c r="G127" s="6" t="s">
        <v>432</v>
      </c>
      <c r="H127" s="6">
        <v>0.34410065699999998</v>
      </c>
      <c r="I127" s="6">
        <v>2.1205949999999999E-3</v>
      </c>
      <c r="J127" s="6">
        <v>2.1205949999999999E-3</v>
      </c>
      <c r="K127" s="6">
        <v>2.1205949999999999E-3</v>
      </c>
      <c r="L127" s="6" t="s">
        <v>432</v>
      </c>
      <c r="M127" s="6">
        <v>9.4248653000000002E-2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12.51275114993258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2.5553160020000001</v>
      </c>
      <c r="O132" s="6">
        <v>0.81770111700000003</v>
      </c>
      <c r="P132" s="6">
        <v>0.11754453500000001</v>
      </c>
      <c r="Q132" s="6">
        <v>0.24019970199999999</v>
      </c>
      <c r="R132" s="6">
        <v>0.71548847800000004</v>
      </c>
      <c r="S132" s="6">
        <v>2.0442528000000002</v>
      </c>
      <c r="T132" s="6">
        <v>0.40885055999999997</v>
      </c>
      <c r="U132" s="6">
        <v>7.665949E-3</v>
      </c>
      <c r="V132" s="6">
        <v>3.3730171200000001</v>
      </c>
      <c r="W132" s="6">
        <v>237.64438799999999</v>
      </c>
      <c r="X132" s="6">
        <v>2.705958E-5</v>
      </c>
      <c r="Y132" s="6">
        <v>3.7140599999999999E-6</v>
      </c>
      <c r="Z132" s="6">
        <v>3.2365379999999999E-5</v>
      </c>
      <c r="AA132" s="6">
        <v>5.3058000000000001E-6</v>
      </c>
      <c r="AB132" s="6">
        <v>6.844482E-5</v>
      </c>
      <c r="AC132" s="6">
        <v>0.240202204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0.13864133000000001</v>
      </c>
      <c r="F133" s="6">
        <v>2.1846499999999998E-3</v>
      </c>
      <c r="G133" s="6">
        <v>1.8989657E-2</v>
      </c>
      <c r="H133" s="6" t="s">
        <v>431</v>
      </c>
      <c r="I133" s="6">
        <v>5.8313389999999996E-3</v>
      </c>
      <c r="J133" s="6">
        <v>5.8313389999999996E-3</v>
      </c>
      <c r="K133" s="6">
        <v>6.4800109999999999E-3</v>
      </c>
      <c r="L133" s="6" t="s">
        <v>432</v>
      </c>
      <c r="M133" s="6" t="s">
        <v>434</v>
      </c>
      <c r="N133" s="6">
        <v>5.0465470000000002E-3</v>
      </c>
      <c r="O133" s="6">
        <v>8.45293E-4</v>
      </c>
      <c r="P133" s="6">
        <v>0.250394642</v>
      </c>
      <c r="Q133" s="6">
        <v>2.2871620000000001E-3</v>
      </c>
      <c r="R133" s="6">
        <v>2.2787580000000001E-3</v>
      </c>
      <c r="S133" s="6">
        <v>2.0888619999999999E-3</v>
      </c>
      <c r="T133" s="6">
        <v>2.9123109999999999E-3</v>
      </c>
      <c r="U133" s="6">
        <v>3.3240309999999999E-3</v>
      </c>
      <c r="V133" s="6">
        <v>2.6908181999999999E-2</v>
      </c>
      <c r="W133" s="6">
        <v>4.5373525714431989E-3</v>
      </c>
      <c r="X133" s="6">
        <v>2.2182612571500082E-6</v>
      </c>
      <c r="Y133" s="6">
        <v>1.2116411866705728E-6</v>
      </c>
      <c r="Z133" s="6">
        <v>1.0822426133368223E-6</v>
      </c>
      <c r="AA133" s="6">
        <v>1.1746701657180726E-6</v>
      </c>
      <c r="AB133" s="6">
        <v>5.6868152228754762E-6</v>
      </c>
      <c r="AC133" s="6">
        <v>2.5205000000000002E-2</v>
      </c>
      <c r="AD133" s="6">
        <v>6.8899000000000002E-2</v>
      </c>
      <c r="AE133" s="60"/>
      <c r="AF133" s="26" t="s">
        <v>431</v>
      </c>
      <c r="AG133" s="26" t="s">
        <v>431</v>
      </c>
      <c r="AH133" s="26" t="s">
        <v>431</v>
      </c>
      <c r="AI133" s="26" t="s">
        <v>431</v>
      </c>
      <c r="AJ133" s="26" t="s">
        <v>431</v>
      </c>
      <c r="AK133" s="26">
        <v>168050.095238637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65.355783410000001</v>
      </c>
      <c r="F135" s="6">
        <v>13.097351386</v>
      </c>
      <c r="G135" s="6">
        <v>2.4884967630000001</v>
      </c>
      <c r="H135" s="6" t="s">
        <v>432</v>
      </c>
      <c r="I135" s="6">
        <v>60.378789883000003</v>
      </c>
      <c r="J135" s="6">
        <v>64.046048268999996</v>
      </c>
      <c r="K135" s="6">
        <v>65.224809891999996</v>
      </c>
      <c r="L135" s="6">
        <v>33.751874518999998</v>
      </c>
      <c r="M135" s="6">
        <v>823.56145505699999</v>
      </c>
      <c r="N135" s="6">
        <v>8.7752254260000004</v>
      </c>
      <c r="O135" s="6">
        <v>0.91681459899999995</v>
      </c>
      <c r="P135" s="6" t="s">
        <v>432</v>
      </c>
      <c r="Q135" s="6">
        <v>0.523894054</v>
      </c>
      <c r="R135" s="6">
        <v>0.13097351300000001</v>
      </c>
      <c r="S135" s="6">
        <v>1.833629196</v>
      </c>
      <c r="T135" s="6" t="s">
        <v>432</v>
      </c>
      <c r="U135" s="6">
        <v>0.39292054100000001</v>
      </c>
      <c r="V135" s="6">
        <v>236.40719248900001</v>
      </c>
      <c r="W135" s="6">
        <v>130.97351384476735</v>
      </c>
      <c r="X135" s="6">
        <v>7.3345241098310823E-2</v>
      </c>
      <c r="Y135" s="6">
        <v>0.13752232705933279</v>
      </c>
      <c r="Z135" s="6">
        <v>0.31171727466782101</v>
      </c>
      <c r="AA135" s="6" t="s">
        <v>432</v>
      </c>
      <c r="AB135" s="6">
        <v>0.52258484282546458</v>
      </c>
      <c r="AC135" s="6" t="s">
        <v>432</v>
      </c>
      <c r="AD135" s="6" t="s">
        <v>431</v>
      </c>
      <c r="AE135" s="60"/>
      <c r="AF135" s="26" t="s">
        <v>431</v>
      </c>
      <c r="AG135" s="26" t="s">
        <v>431</v>
      </c>
      <c r="AH135" s="26" t="s">
        <v>431</v>
      </c>
      <c r="AI135" s="26" t="s">
        <v>431</v>
      </c>
      <c r="AJ135" s="26" t="s">
        <v>431</v>
      </c>
      <c r="AK135" s="26">
        <v>9168.1551372888534</v>
      </c>
      <c r="AL135" s="49" t="s">
        <v>412</v>
      </c>
    </row>
    <row r="136" spans="1:38" s="2" customFormat="1" ht="26.25" customHeight="1" thickBot="1" x14ac:dyDescent="0.25">
      <c r="A136" s="70" t="s">
        <v>288</v>
      </c>
      <c r="B136" s="70" t="s">
        <v>313</v>
      </c>
      <c r="C136" s="71" t="s">
        <v>314</v>
      </c>
      <c r="D136" s="72"/>
      <c r="E136" s="6">
        <v>6.3170350000000004E-3</v>
      </c>
      <c r="F136" s="6">
        <v>7.1457036000000002E-2</v>
      </c>
      <c r="G136" s="6" t="s">
        <v>431</v>
      </c>
      <c r="H136" s="6" t="s">
        <v>432</v>
      </c>
      <c r="I136" s="6">
        <v>2.6239980000000002E-3</v>
      </c>
      <c r="J136" s="6">
        <v>2.6239980000000002E-3</v>
      </c>
      <c r="K136" s="6">
        <v>2.6239980000000002E-3</v>
      </c>
      <c r="L136" s="6" t="s">
        <v>432</v>
      </c>
      <c r="M136" s="6">
        <v>0.116622246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1369.6489287870229</v>
      </c>
      <c r="AL136" s="49" t="s">
        <v>416</v>
      </c>
    </row>
    <row r="137" spans="1:38" s="2" customFormat="1" ht="26.25" customHeight="1" thickBot="1" x14ac:dyDescent="0.25">
      <c r="A137" s="70" t="s">
        <v>288</v>
      </c>
      <c r="B137" s="70" t="s">
        <v>315</v>
      </c>
      <c r="C137" s="71" t="s">
        <v>316</v>
      </c>
      <c r="D137" s="72"/>
      <c r="E137" s="6">
        <v>2.802129E-3</v>
      </c>
      <c r="F137" s="6">
        <v>2.4577987140469999E-2</v>
      </c>
      <c r="G137" s="6" t="s">
        <v>431</v>
      </c>
      <c r="H137" s="6" t="s">
        <v>432</v>
      </c>
      <c r="I137" s="6">
        <v>1.1639599999999999E-3</v>
      </c>
      <c r="J137" s="6">
        <v>1.1639599999999999E-3</v>
      </c>
      <c r="K137" s="6">
        <v>1.1639599999999999E-3</v>
      </c>
      <c r="L137" s="6" t="s">
        <v>432</v>
      </c>
      <c r="M137" s="6">
        <v>5.1727725000000002E-2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5688.2515190000004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1.3607403000000001E-2</v>
      </c>
      <c r="G139" s="6" t="s">
        <v>432</v>
      </c>
      <c r="H139" s="6">
        <v>1.631668E-3</v>
      </c>
      <c r="I139" s="6">
        <v>1.252613698</v>
      </c>
      <c r="J139" s="6">
        <v>1.252613698</v>
      </c>
      <c r="K139" s="6">
        <v>1.252613698</v>
      </c>
      <c r="L139" s="6" t="s">
        <v>433</v>
      </c>
      <c r="M139" s="6" t="s">
        <v>432</v>
      </c>
      <c r="N139" s="6">
        <v>3.5911129999999999E-3</v>
      </c>
      <c r="O139" s="6">
        <v>7.2014480000000001E-3</v>
      </c>
      <c r="P139" s="6">
        <v>7.2014480000000001E-3</v>
      </c>
      <c r="Q139" s="6">
        <v>1.1386461E-2</v>
      </c>
      <c r="R139" s="6">
        <v>1.0863256999999999E-2</v>
      </c>
      <c r="S139" s="6">
        <v>2.5419153999999999E-2</v>
      </c>
      <c r="T139" s="6" t="s">
        <v>432</v>
      </c>
      <c r="U139" s="6" t="s">
        <v>432</v>
      </c>
      <c r="V139" s="6" t="s">
        <v>432</v>
      </c>
      <c r="W139" s="6">
        <v>12.882361319065261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743.39065709760143</v>
      </c>
      <c r="F141" s="20">
        <f t="shared" ref="F141:AD141" si="0">SUM(F14:F140)</f>
        <v>580.31009052077559</v>
      </c>
      <c r="G141" s="20">
        <f t="shared" si="0"/>
        <v>199.19921096747885</v>
      </c>
      <c r="H141" s="20">
        <f t="shared" si="0"/>
        <v>459.94688447159126</v>
      </c>
      <c r="I141" s="20">
        <f t="shared" si="0"/>
        <v>148.74007944048486</v>
      </c>
      <c r="J141" s="20">
        <f t="shared" si="0"/>
        <v>229.34483311560754</v>
      </c>
      <c r="K141" s="20">
        <f t="shared" si="0"/>
        <v>318.78399342815612</v>
      </c>
      <c r="L141" s="20">
        <f t="shared" si="0"/>
        <v>51.575125847522457</v>
      </c>
      <c r="M141" s="20">
        <f t="shared" si="0"/>
        <v>1798.6264508107945</v>
      </c>
      <c r="N141" s="20">
        <f t="shared" si="0"/>
        <v>95.476899509878706</v>
      </c>
      <c r="O141" s="20">
        <f t="shared" si="0"/>
        <v>7.3202378602665528</v>
      </c>
      <c r="P141" s="20">
        <f t="shared" si="0"/>
        <v>4.2750580831368028</v>
      </c>
      <c r="Q141" s="20">
        <f t="shared" si="0"/>
        <v>5.3711840946337794</v>
      </c>
      <c r="R141" s="20">
        <f>SUM(R14:R140)</f>
        <v>24.539969433674155</v>
      </c>
      <c r="S141" s="20">
        <f t="shared" si="0"/>
        <v>126.92953206904933</v>
      </c>
      <c r="T141" s="20">
        <f t="shared" si="0"/>
        <v>50.869728081826644</v>
      </c>
      <c r="U141" s="20">
        <f t="shared" si="0"/>
        <v>6.5979064702604884</v>
      </c>
      <c r="V141" s="20">
        <f t="shared" si="0"/>
        <v>423.73600032883837</v>
      </c>
      <c r="W141" s="20">
        <f t="shared" si="0"/>
        <v>518.90354752756889</v>
      </c>
      <c r="X141" s="20">
        <f t="shared" si="0"/>
        <v>10.736319497653261</v>
      </c>
      <c r="Y141" s="20">
        <f t="shared" si="0"/>
        <v>11.258091706859338</v>
      </c>
      <c r="Z141" s="20">
        <f t="shared" si="0"/>
        <v>5.5901835224685641</v>
      </c>
      <c r="AA141" s="20">
        <f t="shared" si="0"/>
        <v>5.5196497010947523</v>
      </c>
      <c r="AB141" s="20">
        <f t="shared" si="0"/>
        <v>49.182466916404792</v>
      </c>
      <c r="AC141" s="20">
        <f t="shared" si="0"/>
        <v>13.369583846503927</v>
      </c>
      <c r="AD141" s="20">
        <f t="shared" si="0"/>
        <v>517.48369150836231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743.39065709760143</v>
      </c>
      <c r="F152" s="14">
        <f t="shared" ref="F152:AD152" si="1">SUM(F$141, F$151, IF(AND(ISNUMBER(SEARCH($B$4,"AT|BE|CH|GB|IE|LT|LU|NL")),SUM(F$143:F$149)&gt;0),SUM(F$143:F$149)-SUM(F$27:F$33),0))</f>
        <v>580.31009052077559</v>
      </c>
      <c r="G152" s="14">
        <f t="shared" si="1"/>
        <v>199.19921096747885</v>
      </c>
      <c r="H152" s="14">
        <f t="shared" si="1"/>
        <v>459.94688447159126</v>
      </c>
      <c r="I152" s="14">
        <f t="shared" si="1"/>
        <v>148.74007944048486</v>
      </c>
      <c r="J152" s="14">
        <f t="shared" si="1"/>
        <v>229.34483311560754</v>
      </c>
      <c r="K152" s="14">
        <f t="shared" si="1"/>
        <v>318.78399342815612</v>
      </c>
      <c r="L152" s="14">
        <f t="shared" si="1"/>
        <v>51.575125847522457</v>
      </c>
      <c r="M152" s="14">
        <f t="shared" si="1"/>
        <v>1798.6264508107945</v>
      </c>
      <c r="N152" s="14">
        <f t="shared" si="1"/>
        <v>95.476899509878706</v>
      </c>
      <c r="O152" s="14">
        <f t="shared" si="1"/>
        <v>7.3202378602665528</v>
      </c>
      <c r="P152" s="14">
        <f t="shared" si="1"/>
        <v>4.2750580831368028</v>
      </c>
      <c r="Q152" s="14">
        <f t="shared" si="1"/>
        <v>5.3711840946337794</v>
      </c>
      <c r="R152" s="14">
        <f t="shared" si="1"/>
        <v>24.539969433674155</v>
      </c>
      <c r="S152" s="14">
        <f t="shared" si="1"/>
        <v>126.92953206904933</v>
      </c>
      <c r="T152" s="14">
        <f t="shared" si="1"/>
        <v>50.869728081826644</v>
      </c>
      <c r="U152" s="14">
        <f t="shared" si="1"/>
        <v>6.5979064702604884</v>
      </c>
      <c r="V152" s="14">
        <f t="shared" si="1"/>
        <v>423.73600032883837</v>
      </c>
      <c r="W152" s="14">
        <f t="shared" si="1"/>
        <v>518.90354752756889</v>
      </c>
      <c r="X152" s="14">
        <f t="shared" si="1"/>
        <v>10.736319497653261</v>
      </c>
      <c r="Y152" s="14">
        <f t="shared" si="1"/>
        <v>11.258091706859338</v>
      </c>
      <c r="Z152" s="14">
        <f t="shared" si="1"/>
        <v>5.5901835224685641</v>
      </c>
      <c r="AA152" s="14">
        <f t="shared" si="1"/>
        <v>5.5196497010947523</v>
      </c>
      <c r="AB152" s="14">
        <f t="shared" si="1"/>
        <v>49.182466916404792</v>
      </c>
      <c r="AC152" s="14">
        <f t="shared" si="1"/>
        <v>13.369583846503927</v>
      </c>
      <c r="AD152" s="14">
        <f t="shared" si="1"/>
        <v>517.48369150836231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743.39065709760143</v>
      </c>
      <c r="F154" s="14">
        <f>SUM(F$141, F$153, -1 * IF(OR($B$6=2005,$B$6&gt;=2020),SUM(F$99:F$122),0), IF(AND(ISNUMBER(SEARCH($B$4,"AT|BE|CH|GB|IE|LT|LU|NL")),SUM(F$143:F$149)&gt;0),SUM(F$143:F$149)-SUM(F$27:F$33),0))</f>
        <v>580.31009052077559</v>
      </c>
      <c r="G154" s="14">
        <f>SUM(G$141, G$153, IF(AND(ISNUMBER(SEARCH($B$4,"AT|BE|CH|GB|IE|LT|LU|NL")),SUM(G$143:G$149)&gt;0),SUM(G$143:G$149)-SUM(G$27:G$33),0))</f>
        <v>199.19921096747885</v>
      </c>
      <c r="H154" s="14">
        <f>SUM(H$141, H$153, IF(AND(ISNUMBER(SEARCH($B$4,"AT|BE|CH|GB|IE|LT|LU|NL")),SUM(H$143:H$149)&gt;0),SUM(H$143:H$149)-SUM(H$27:H$33),0))</f>
        <v>459.94688447159126</v>
      </c>
      <c r="I154" s="14">
        <f t="shared" ref="I154:AD154" si="2">SUM(I$141, I$153, IF(AND(ISNUMBER(SEARCH($B$4,"AT|BE|CH|GB|IE|LT|LU|NL")),SUM(I$143:I$149)&gt;0),SUM(I$143:I$149)-SUM(I$27:I$33),0))</f>
        <v>148.74007944048486</v>
      </c>
      <c r="J154" s="14">
        <f t="shared" si="2"/>
        <v>229.34483311560754</v>
      </c>
      <c r="K154" s="14">
        <f t="shared" si="2"/>
        <v>318.78399342815612</v>
      </c>
      <c r="L154" s="14">
        <f t="shared" si="2"/>
        <v>51.575125847522457</v>
      </c>
      <c r="M154" s="14">
        <f t="shared" si="2"/>
        <v>1798.6264508107945</v>
      </c>
      <c r="N154" s="14">
        <f t="shared" si="2"/>
        <v>95.476899509878706</v>
      </c>
      <c r="O154" s="14">
        <f t="shared" si="2"/>
        <v>7.3202378602665528</v>
      </c>
      <c r="P154" s="14">
        <f t="shared" si="2"/>
        <v>4.2750580831368028</v>
      </c>
      <c r="Q154" s="14">
        <f t="shared" si="2"/>
        <v>5.3711840946337794</v>
      </c>
      <c r="R154" s="14">
        <f t="shared" si="2"/>
        <v>24.539969433674155</v>
      </c>
      <c r="S154" s="14">
        <f t="shared" si="2"/>
        <v>126.92953206904933</v>
      </c>
      <c r="T154" s="14">
        <f t="shared" si="2"/>
        <v>50.869728081826644</v>
      </c>
      <c r="U154" s="14">
        <f t="shared" si="2"/>
        <v>6.5979064702604884</v>
      </c>
      <c r="V154" s="14">
        <f t="shared" si="2"/>
        <v>423.73600032883837</v>
      </c>
      <c r="W154" s="14">
        <f t="shared" si="2"/>
        <v>518.90354752756889</v>
      </c>
      <c r="X154" s="14">
        <f t="shared" si="2"/>
        <v>10.736319497653261</v>
      </c>
      <c r="Y154" s="14">
        <f t="shared" si="2"/>
        <v>11.258091706859338</v>
      </c>
      <c r="Z154" s="14">
        <f t="shared" si="2"/>
        <v>5.5901835224685641</v>
      </c>
      <c r="AA154" s="14">
        <f t="shared" si="2"/>
        <v>5.5196497010947523</v>
      </c>
      <c r="AB154" s="14">
        <f t="shared" si="2"/>
        <v>49.182466916404792</v>
      </c>
      <c r="AC154" s="14">
        <f t="shared" si="2"/>
        <v>13.369583846503927</v>
      </c>
      <c r="AD154" s="14">
        <f t="shared" si="2"/>
        <v>517.48369150836231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59.858792108513811</v>
      </c>
      <c r="F157" s="23">
        <v>1.1026205797550319</v>
      </c>
      <c r="G157" s="23">
        <v>3.6146898778037424</v>
      </c>
      <c r="H157" s="23" t="s">
        <v>432</v>
      </c>
      <c r="I157" s="23">
        <v>0.7636382032891178</v>
      </c>
      <c r="J157" s="23">
        <v>0.7636382032891178</v>
      </c>
      <c r="K157" s="23">
        <v>0.7636382032891178</v>
      </c>
      <c r="L157" s="23">
        <v>0.36654633748666771</v>
      </c>
      <c r="M157" s="23">
        <v>9.7984667362369393</v>
      </c>
      <c r="N157" s="23">
        <v>0.43544404639573292</v>
      </c>
      <c r="O157" s="23">
        <v>2.2316264208228898E-4</v>
      </c>
      <c r="P157" s="23">
        <v>9.8562738566137006E-3</v>
      </c>
      <c r="Q157" s="23">
        <v>4.2768079189476455E-4</v>
      </c>
      <c r="R157" s="23">
        <v>5.2048223082424877E-2</v>
      </c>
      <c r="S157" s="23">
        <v>3.1601092475452189E-2</v>
      </c>
      <c r="T157" s="23">
        <v>4.2882332220570845E-4</v>
      </c>
      <c r="U157" s="23">
        <v>4.2762366537921735E-4</v>
      </c>
      <c r="V157" s="23">
        <v>8.1803261068901928E-2</v>
      </c>
      <c r="W157" s="23" t="s">
        <v>432</v>
      </c>
      <c r="X157" s="23">
        <v>1.2335141559646478E-5</v>
      </c>
      <c r="Y157" s="23">
        <v>2.2614426123557021E-5</v>
      </c>
      <c r="Z157" s="23">
        <v>7.7094634920610954E-6</v>
      </c>
      <c r="AA157" s="23">
        <v>7.9336091578695884E-3</v>
      </c>
      <c r="AB157" s="23">
        <v>7.9762681890448526E-3</v>
      </c>
      <c r="AC157" s="23" t="s">
        <v>431</v>
      </c>
      <c r="AD157" s="23" t="s">
        <v>431</v>
      </c>
      <c r="AE157" s="63"/>
      <c r="AF157" s="23">
        <v>185898.33619737855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7.9535223132377872</v>
      </c>
      <c r="F158" s="23">
        <v>0.31245138777660758</v>
      </c>
      <c r="G158" s="23">
        <v>0.47243874811828895</v>
      </c>
      <c r="H158" s="23" t="s">
        <v>432</v>
      </c>
      <c r="I158" s="23">
        <v>0.10682504948500192</v>
      </c>
      <c r="J158" s="23">
        <v>0.10682504948500192</v>
      </c>
      <c r="K158" s="23">
        <v>0.10682504948500192</v>
      </c>
      <c r="L158" s="23">
        <v>5.127602290965029E-2</v>
      </c>
      <c r="M158" s="23">
        <v>4.3673225737302586</v>
      </c>
      <c r="N158" s="23">
        <v>2.3123047801308338</v>
      </c>
      <c r="O158" s="23">
        <v>2.9606965065144959E-5</v>
      </c>
      <c r="P158" s="23">
        <v>1.3072353187914968E-3</v>
      </c>
      <c r="Q158" s="23">
        <v>5.6493159133774371E-5</v>
      </c>
      <c r="R158" s="23">
        <v>6.785484867618043E-3</v>
      </c>
      <c r="S158" s="23">
        <v>4.1218122132780435E-3</v>
      </c>
      <c r="T158" s="23">
        <v>6.2577732919857624E-5</v>
      </c>
      <c r="U158" s="23">
        <v>5.6188930444470207E-5</v>
      </c>
      <c r="V158" s="23">
        <v>1.0733181619200472E-2</v>
      </c>
      <c r="W158" s="23" t="s">
        <v>432</v>
      </c>
      <c r="X158" s="23">
        <v>4.5193946024881376E-5</v>
      </c>
      <c r="Y158" s="23">
        <v>8.2855567459008119E-5</v>
      </c>
      <c r="Z158" s="23">
        <v>2.824621632886946E-5</v>
      </c>
      <c r="AA158" s="23">
        <v>2.103878675623443E-3</v>
      </c>
      <c r="AB158" s="23">
        <v>2.2601744054362017E-3</v>
      </c>
      <c r="AC158" s="23" t="s">
        <v>431</v>
      </c>
      <c r="AD158" s="23" t="s">
        <v>431</v>
      </c>
      <c r="AE158" s="63"/>
      <c r="AF158" s="23">
        <v>24296.849865893259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425.31240544899998</v>
      </c>
      <c r="F159" s="23">
        <v>10.287030286</v>
      </c>
      <c r="G159" s="23">
        <v>153.816975098</v>
      </c>
      <c r="H159" s="23">
        <v>4.2754525000000002E-2</v>
      </c>
      <c r="I159" s="23">
        <v>23.304633932000002</v>
      </c>
      <c r="J159" s="23">
        <v>27.421542356</v>
      </c>
      <c r="K159" s="23">
        <v>27.421542356</v>
      </c>
      <c r="L159" s="23">
        <v>0.50740835299999998</v>
      </c>
      <c r="M159" s="23">
        <v>22.614711925000002</v>
      </c>
      <c r="N159" s="23">
        <v>1.046872244</v>
      </c>
      <c r="O159" s="23">
        <v>0.11164982</v>
      </c>
      <c r="P159" s="23">
        <v>0.13266175099999999</v>
      </c>
      <c r="Q159" s="23">
        <v>3.4809149210000001</v>
      </c>
      <c r="R159" s="23">
        <v>3.6937085980000002</v>
      </c>
      <c r="S159" s="23">
        <v>7.2460158750000003</v>
      </c>
      <c r="T159" s="23">
        <v>162.88076402499999</v>
      </c>
      <c r="U159" s="23">
        <v>1.167070128</v>
      </c>
      <c r="V159" s="23">
        <v>7.3293471319999997</v>
      </c>
      <c r="W159" s="23">
        <v>2.5134581353623271</v>
      </c>
      <c r="X159" s="23">
        <v>2.7387156753178689E-2</v>
      </c>
      <c r="Y159" s="23">
        <v>0.16222174743505594</v>
      </c>
      <c r="Z159" s="23">
        <v>0.11164982009673094</v>
      </c>
      <c r="AA159" s="23">
        <v>4.6565331146500591E-2</v>
      </c>
      <c r="AB159" s="23">
        <v>0.34782405543146616</v>
      </c>
      <c r="AC159" s="23">
        <v>0.79205199999999998</v>
      </c>
      <c r="AD159" s="23">
        <v>2.9225219999999998</v>
      </c>
      <c r="AE159" s="63"/>
      <c r="AF159" s="23">
        <v>249995.87282608845</v>
      </c>
      <c r="AG159" s="23" t="s">
        <v>433</v>
      </c>
      <c r="AH159" s="23">
        <v>71.684810933262796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2.5433997349999999</v>
      </c>
      <c r="F163" s="25">
        <v>6.7460646899999999</v>
      </c>
      <c r="G163" s="25">
        <v>0.50720848200000002</v>
      </c>
      <c r="H163" s="25">
        <v>0.56907358500000005</v>
      </c>
      <c r="I163" s="25">
        <v>5.1661508190000003</v>
      </c>
      <c r="J163" s="25">
        <v>6.3141843360000003</v>
      </c>
      <c r="K163" s="25">
        <v>9.758284884</v>
      </c>
      <c r="L163" s="25">
        <v>0.46495357599999998</v>
      </c>
      <c r="M163" s="25">
        <v>73.111470914999998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2024-01-24T08:14:10Z</dcterms:modified>
</cp:coreProperties>
</file>