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<sst xmlns="http://schemas.openxmlformats.org/spreadsheetml/2006/main" count="4167" uniqueCount="437">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</sst>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1998</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230.45874566845086</v>
      </c>
      <c r="F14" s="6">
        <v>0.83925355219482189</v>
      </c>
      <c r="G14" s="6">
        <v>981.45115933447528</v>
      </c>
      <c r="H14" s="6">
        <v>3.6208970000000001E-3</v>
      </c>
      <c r="I14" s="6" t="s">
        <v>432</v>
      </c>
      <c r="J14" s="6" t="s">
        <v>432</v>
      </c>
      <c r="K14" s="6" t="s">
        <v>432</v>
      </c>
      <c r="L14" s="6" t="s">
        <v>432</v>
      </c>
      <c r="M14" s="6">
        <v>9.8932780594759162</v>
      </c>
      <c r="N14" s="6">
        <v>3.8435115683283909</v>
      </c>
      <c r="O14" s="6">
        <v>1.5344461174730224</v>
      </c>
      <c r="P14" s="6">
        <v>2.9402414459473758</v>
      </c>
      <c r="Q14" s="6">
        <v>3.7891252849722523</v>
      </c>
      <c r="R14" s="6">
        <v>6.4485645243926335</v>
      </c>
      <c r="S14" s="6">
        <v>7.1514719448584376</v>
      </c>
      <c r="T14" s="6">
        <v>44.86133383896329</v>
      </c>
      <c r="U14" s="6">
        <v>1.6340560252463576</v>
      </c>
      <c r="V14" s="6">
        <v>17.359910998240931</v>
      </c>
      <c r="W14" s="6">
        <v>6.9551167746439884</v>
      </c>
      <c r="X14" s="6">
        <v>1.6117112478229991E-3</v>
      </c>
      <c r="Y14" s="6">
        <v>2.4290703472388046E-2</v>
      </c>
      <c r="Z14" s="6">
        <v>1.8244714666114083E-2</v>
      </c>
      <c r="AA14" s="6">
        <v>1.6722708767890856E-3</v>
      </c>
      <c r="AB14" s="6">
        <v>4.5819402323713239E-2</v>
      </c>
      <c r="AC14" s="6">
        <v>5.59722712E-2</v>
      </c>
      <c r="AD14" s="6">
        <v>2.0513510386156002E-3</v>
      </c>
      <c r="AE14" s="60"/>
      <c r="AF14" s="26">
        <v>47825.660818520002</v>
      </c>
      <c r="AG14" s="26">
        <v>611535.83471207996</v>
      </c>
      <c r="AH14" s="26">
        <v>23792.692688079998</v>
      </c>
      <c r="AI14" s="26">
        <v>3027.2710056906371</v>
      </c>
      <c r="AJ14" s="26">
        <v>10959.52786</v>
      </c>
      <c r="AK14" s="26" t="s">
        <v>431</v>
      </c>
      <c r="AL14" s="49" t="s">
        <v>49</v>
      </c>
    </row>
    <row r="15" spans="1:38" s="1" customFormat="1" ht="26.25" customHeight="1" thickBot="1" x14ac:dyDescent="0.25">
      <c r="A15" s="70" t="s">
        <v>53</v>
      </c>
      <c r="B15" s="70" t="s">
        <v>54</v>
      </c>
      <c r="C15" s="71" t="s">
        <v>55</v>
      </c>
      <c r="D15" s="72"/>
      <c r="E15" s="6">
        <v>18.245251551042184</v>
      </c>
      <c r="F15" s="6">
        <v>0.37449174291406739</v>
      </c>
      <c r="G15" s="6">
        <v>120.8659</v>
      </c>
      <c r="H15" s="6" t="s">
        <v>433</v>
      </c>
      <c r="I15" s="6" t="s">
        <v>432</v>
      </c>
      <c r="J15" s="6" t="s">
        <v>432</v>
      </c>
      <c r="K15" s="6" t="s">
        <v>432</v>
      </c>
      <c r="L15" s="6" t="s">
        <v>432</v>
      </c>
      <c r="M15" s="6">
        <v>1.3456409904187627</v>
      </c>
      <c r="N15" s="6">
        <v>0.45750742889811341</v>
      </c>
      <c r="O15" s="6">
        <v>0.20698798530581622</v>
      </c>
      <c r="P15" s="6">
        <v>4.651236251416857E-2</v>
      </c>
      <c r="Q15" s="6">
        <v>0.34825019619909942</v>
      </c>
      <c r="R15" s="6">
        <v>1.5469990986680613</v>
      </c>
      <c r="S15" s="6">
        <v>1.1403206735675877</v>
      </c>
      <c r="T15" s="6">
        <v>63.832911438458162</v>
      </c>
      <c r="U15" s="6">
        <v>0.2501031211959176</v>
      </c>
      <c r="V15" s="6">
        <v>4.8905744484776328</v>
      </c>
      <c r="W15" s="6">
        <v>0.20526687117529668</v>
      </c>
      <c r="X15" s="6">
        <v>5.1869796322812603E-5</v>
      </c>
      <c r="Y15" s="6">
        <v>4.1013048477796048E-4</v>
      </c>
      <c r="Z15" s="6">
        <v>6.7308854583023202E-5</v>
      </c>
      <c r="AA15" s="6">
        <v>2.806089404485695E-4</v>
      </c>
      <c r="AB15" s="6">
        <v>8.0991788844297311E-4</v>
      </c>
      <c r="AC15" s="6" t="s">
        <v>431</v>
      </c>
      <c r="AD15" s="6" t="s">
        <v>431</v>
      </c>
      <c r="AE15" s="60"/>
      <c r="AF15" s="26">
        <v>155980.98306827041</v>
      </c>
      <c r="AG15" s="26" t="s">
        <v>434</v>
      </c>
      <c r="AH15" s="26">
        <v>11050.269679999999</v>
      </c>
      <c r="AI15" s="26" t="s">
        <v>434</v>
      </c>
      <c r="AJ15" s="26" t="s">
        <v>431</v>
      </c>
      <c r="AK15" s="26" t="s">
        <v>431</v>
      </c>
      <c r="AL15" s="49" t="s">
        <v>49</v>
      </c>
    </row>
    <row r="16" spans="1:38" s="1" customFormat="1" ht="26.25" customHeight="1" thickBot="1" x14ac:dyDescent="0.25">
      <c r="A16" s="70" t="s">
        <v>53</v>
      </c>
      <c r="B16" s="70" t="s">
        <v>56</v>
      </c>
      <c r="C16" s="71" t="s">
        <v>57</v>
      </c>
      <c r="D16" s="72"/>
      <c r="E16" s="6">
        <v>5.8199300065475335</v>
      </c>
      <c r="F16" s="6">
        <v>0.41531066022692098</v>
      </c>
      <c r="G16" s="6">
        <v>2.7118537243297158</v>
      </c>
      <c r="H16" s="6">
        <v>9.2793E-2</v>
      </c>
      <c r="I16" s="6" t="s">
        <v>432</v>
      </c>
      <c r="J16" s="6" t="s">
        <v>432</v>
      </c>
      <c r="K16" s="6" t="s">
        <v>432</v>
      </c>
      <c r="L16" s="6" t="s">
        <v>432</v>
      </c>
      <c r="M16" s="6">
        <v>2.0539046057965877</v>
      </c>
      <c r="N16" s="6">
        <v>5.3075008E-2</v>
      </c>
      <c r="O16" s="6">
        <v>4.0754099999999998E-4</v>
      </c>
      <c r="P16" s="6">
        <v>8.0391750000000008E-3</v>
      </c>
      <c r="Q16" s="6">
        <v>3.3556160000000001E-3</v>
      </c>
      <c r="R16" s="6">
        <v>5.3811187000000003E-2</v>
      </c>
      <c r="S16" s="6">
        <v>1.7093905E-2</v>
      </c>
      <c r="T16" s="6">
        <v>0.14706292000000001</v>
      </c>
      <c r="U16" s="6">
        <v>1.84582E-3</v>
      </c>
      <c r="V16" s="6">
        <v>0.27833616300000003</v>
      </c>
      <c r="W16" s="6">
        <v>2.2956338878900001E-2</v>
      </c>
      <c r="X16" s="6">
        <v>5.1185001575673968E-2</v>
      </c>
      <c r="Y16" s="6">
        <v>3.2483814597109519E-3</v>
      </c>
      <c r="Z16" s="6">
        <v>1.5561821274109519E-3</v>
      </c>
      <c r="AA16" s="6">
        <v>1.0652478945109519E-3</v>
      </c>
      <c r="AB16" s="6">
        <v>5.7058102038306822E-2</v>
      </c>
      <c r="AC16" s="6">
        <v>7.3999999999999999E-4</v>
      </c>
      <c r="AD16" s="6" t="s">
        <v>431</v>
      </c>
      <c r="AE16" s="60"/>
      <c r="AF16" s="26">
        <v>4025.7657800000002</v>
      </c>
      <c r="AG16" s="26">
        <v>10323.3664739</v>
      </c>
      <c r="AH16" s="26">
        <v>1346.2104178</v>
      </c>
      <c r="AI16" s="26" t="s">
        <v>431</v>
      </c>
      <c r="AJ16" s="26" t="s">
        <v>431</v>
      </c>
      <c r="AK16" s="26" t="s">
        <v>431</v>
      </c>
      <c r="AL16" s="49" t="s">
        <v>49</v>
      </c>
    </row>
    <row r="17" spans="1:38" s="2" customFormat="1" ht="26.25" customHeight="1" thickBot="1" x14ac:dyDescent="0.25">
      <c r="A17" s="70" t="s">
        <v>53</v>
      </c>
      <c r="B17" s="70" t="s">
        <v>58</v>
      </c>
      <c r="C17" s="71" t="s">
        <v>59</v>
      </c>
      <c r="D17" s="72"/>
      <c r="E17" s="6">
        <v>8.674410496879581</v>
      </c>
      <c r="F17" s="6">
        <v>0.21329718877587742</v>
      </c>
      <c r="G17" s="6">
        <v>13.211362145056961</v>
      </c>
      <c r="H17" s="6" t="s">
        <v>433</v>
      </c>
      <c r="I17" s="6" t="s">
        <v>432</v>
      </c>
      <c r="J17" s="6" t="s">
        <v>432</v>
      </c>
      <c r="K17" s="6" t="s">
        <v>432</v>
      </c>
      <c r="L17" s="6" t="s">
        <v>432</v>
      </c>
      <c r="M17" s="6">
        <v>47.732901965919474</v>
      </c>
      <c r="N17" s="6">
        <v>4.8432976242634904</v>
      </c>
      <c r="O17" s="6">
        <v>9.4914876449317079E-2</v>
      </c>
      <c r="P17" s="6">
        <v>1.8699204856086591E-2</v>
      </c>
      <c r="Q17" s="6">
        <v>0.21639664459385893</v>
      </c>
      <c r="R17" s="6">
        <v>0.87949826307295143</v>
      </c>
      <c r="S17" s="6">
        <v>5.9006299001038411E-2</v>
      </c>
      <c r="T17" s="6">
        <v>2.019282421482417</v>
      </c>
      <c r="U17" s="6">
        <v>3.6674933489615216E-2</v>
      </c>
      <c r="V17" s="6">
        <v>3.583444869020556</v>
      </c>
      <c r="W17" s="6">
        <v>0.89707234249687695</v>
      </c>
      <c r="X17" s="6">
        <v>2.5989863361109374E-2</v>
      </c>
      <c r="Y17" s="6">
        <v>3.7294449034168335E-2</v>
      </c>
      <c r="Z17" s="6">
        <v>1.9454145479815887E-2</v>
      </c>
      <c r="AA17" s="6">
        <v>1.4483512230378966E-2</v>
      </c>
      <c r="AB17" s="6">
        <v>9.7221970105472566E-2</v>
      </c>
      <c r="AC17" s="6">
        <v>1.1558800621383401E-2</v>
      </c>
      <c r="AD17" s="6">
        <v>0.27945558135713372</v>
      </c>
      <c r="AE17" s="60"/>
      <c r="AF17" s="26">
        <v>13817.833226916668</v>
      </c>
      <c r="AG17" s="26">
        <v>26736.904286746667</v>
      </c>
      <c r="AH17" s="26">
        <v>25688.74198861</v>
      </c>
      <c r="AI17" s="26" t="s">
        <v>431</v>
      </c>
      <c r="AJ17" s="26" t="s">
        <v>434</v>
      </c>
      <c r="AK17" s="26" t="s">
        <v>431</v>
      </c>
      <c r="AL17" s="49" t="s">
        <v>49</v>
      </c>
    </row>
    <row r="18" spans="1:38" s="2" customFormat="1" ht="26.25" customHeight="1" thickBot="1" x14ac:dyDescent="0.25">
      <c r="A18" s="70" t="s">
        <v>53</v>
      </c>
      <c r="B18" s="70" t="s">
        <v>60</v>
      </c>
      <c r="C18" s="71" t="s">
        <v>61</v>
      </c>
      <c r="D18" s="72"/>
      <c r="E18" s="6">
        <v>8.2973404779931599</v>
      </c>
      <c r="F18" s="6">
        <v>0.320793540195</v>
      </c>
      <c r="G18" s="6">
        <v>18.469664889275041</v>
      </c>
      <c r="H18" s="6" t="s">
        <v>433</v>
      </c>
      <c r="I18" s="6" t="s">
        <v>432</v>
      </c>
      <c r="J18" s="6" t="s">
        <v>432</v>
      </c>
      <c r="K18" s="6" t="s">
        <v>432</v>
      </c>
      <c r="L18" s="6" t="s">
        <v>432</v>
      </c>
      <c r="M18" s="6">
        <v>1.7908188290084683</v>
      </c>
      <c r="N18" s="6">
        <v>0.19283158124399999</v>
      </c>
      <c r="O18" s="6">
        <v>1.1923066598E-2</v>
      </c>
      <c r="P18" s="6">
        <v>9.8056772756499998E-3</v>
      </c>
      <c r="Q18" s="6">
        <v>4.0531479087E-2</v>
      </c>
      <c r="R18" s="6">
        <v>0.15011177825749999</v>
      </c>
      <c r="S18" s="6">
        <v>8.4285785311499994E-2</v>
      </c>
      <c r="T18" s="6">
        <v>3.5361039537500001</v>
      </c>
      <c r="U18" s="6">
        <v>1.8867243018999998E-2</v>
      </c>
      <c r="V18" s="6">
        <v>1.0040356717700001</v>
      </c>
      <c r="W18" s="6">
        <v>0.154862979235</v>
      </c>
      <c r="X18" s="6">
        <v>7.8575452089840007E-3</v>
      </c>
      <c r="Y18" s="6">
        <v>1.0442941931599999E-2</v>
      </c>
      <c r="Z18" s="6">
        <v>5.4526484548119997E-3</v>
      </c>
      <c r="AA18" s="6">
        <v>3.6929235828075998E-3</v>
      </c>
      <c r="AB18" s="6">
        <v>2.74460591782036E-2</v>
      </c>
      <c r="AC18" s="6">
        <v>3.0240000000000002E-3</v>
      </c>
      <c r="AD18" s="6">
        <v>0.10217</v>
      </c>
      <c r="AE18" s="60"/>
      <c r="AF18" s="26">
        <v>24200.923142640095</v>
      </c>
      <c r="AG18" s="26">
        <v>1415.1140102042359</v>
      </c>
      <c r="AH18" s="26">
        <v>7238.6039801211673</v>
      </c>
      <c r="AI18" s="26" t="s">
        <v>431</v>
      </c>
      <c r="AJ18" s="26" t="s">
        <v>434</v>
      </c>
      <c r="AK18" s="26" t="s">
        <v>431</v>
      </c>
      <c r="AL18" s="49" t="s">
        <v>49</v>
      </c>
    </row>
    <row r="19" spans="1:38" s="2" customFormat="1" ht="26.25" customHeight="1" thickBot="1" x14ac:dyDescent="0.25">
      <c r="A19" s="70" t="s">
        <v>53</v>
      </c>
      <c r="B19" s="70" t="s">
        <v>62</v>
      </c>
      <c r="C19" s="71" t="s">
        <v>63</v>
      </c>
      <c r="D19" s="72"/>
      <c r="E19" s="6">
        <v>8.3183582242710727</v>
      </c>
      <c r="F19" s="6">
        <v>0.76946579043539542</v>
      </c>
      <c r="G19" s="6">
        <v>35.010562371384012</v>
      </c>
      <c r="H19" s="6" t="s">
        <v>433</v>
      </c>
      <c r="I19" s="6" t="s">
        <v>432</v>
      </c>
      <c r="J19" s="6" t="s">
        <v>432</v>
      </c>
      <c r="K19" s="6" t="s">
        <v>432</v>
      </c>
      <c r="L19" s="6" t="s">
        <v>432</v>
      </c>
      <c r="M19" s="6">
        <v>3.3203577412839929</v>
      </c>
      <c r="N19" s="6">
        <v>0.30296788010800946</v>
      </c>
      <c r="O19" s="6">
        <v>1.362899004115432E-2</v>
      </c>
      <c r="P19" s="6">
        <v>2.099106718426352E-2</v>
      </c>
      <c r="Q19" s="6">
        <v>7.8103847481414773E-2</v>
      </c>
      <c r="R19" s="6">
        <v>0.43871052136924849</v>
      </c>
      <c r="S19" s="6">
        <v>0.12753777196194971</v>
      </c>
      <c r="T19" s="6">
        <v>4.5781049266815224</v>
      </c>
      <c r="U19" s="6">
        <v>0.14544244532575076</v>
      </c>
      <c r="V19" s="6">
        <v>0.49884791911939369</v>
      </c>
      <c r="W19" s="6">
        <v>0.33836511984708584</v>
      </c>
      <c r="X19" s="6">
        <v>2.1601071094049681E-2</v>
      </c>
      <c r="Y19" s="6">
        <v>4.0512183264074679E-2</v>
      </c>
      <c r="Z19" s="6">
        <v>2.0464724258285525E-2</v>
      </c>
      <c r="AA19" s="6">
        <v>1.9310672068516204E-2</v>
      </c>
      <c r="AB19" s="6">
        <v>0.10188865051869765</v>
      </c>
      <c r="AC19" s="6">
        <v>4.2109863119535997E-2</v>
      </c>
      <c r="AD19" s="6">
        <v>5.6396030526538E-2</v>
      </c>
      <c r="AE19" s="60"/>
      <c r="AF19" s="26">
        <v>30952.961589456452</v>
      </c>
      <c r="AG19" s="26">
        <v>6481.9863929918874</v>
      </c>
      <c r="AH19" s="26">
        <v>60656.896903101471</v>
      </c>
      <c r="AI19" s="26" t="s">
        <v>431</v>
      </c>
      <c r="AJ19" s="26" t="s">
        <v>431</v>
      </c>
      <c r="AK19" s="26" t="s">
        <v>431</v>
      </c>
      <c r="AL19" s="49" t="s">
        <v>49</v>
      </c>
    </row>
    <row r="20" spans="1:38" s="2" customFormat="1" ht="26.25" customHeight="1" thickBot="1" x14ac:dyDescent="0.25">
      <c r="A20" s="70" t="s">
        <v>53</v>
      </c>
      <c r="B20" s="70" t="s">
        <v>64</v>
      </c>
      <c r="C20" s="71" t="s">
        <v>65</v>
      </c>
      <c r="D20" s="72"/>
      <c r="E20" s="6">
        <v>6.9341671785194414</v>
      </c>
      <c r="F20" s="6">
        <v>2.8667079709369201</v>
      </c>
      <c r="G20" s="6">
        <v>16.446002478523635</v>
      </c>
      <c r="H20" s="6">
        <v>0.25396875775346078</v>
      </c>
      <c r="I20" s="6" t="s">
        <v>432</v>
      </c>
      <c r="J20" s="6" t="s">
        <v>432</v>
      </c>
      <c r="K20" s="6" t="s">
        <v>432</v>
      </c>
      <c r="L20" s="6" t="s">
        <v>432</v>
      </c>
      <c r="M20" s="6">
        <v>8.0793675871127011</v>
      </c>
      <c r="N20" s="6">
        <v>0.78370267959771589</v>
      </c>
      <c r="O20" s="6">
        <v>0.14148997837968608</v>
      </c>
      <c r="P20" s="6">
        <v>5.0728084558282052E-2</v>
      </c>
      <c r="Q20" s="6">
        <v>0.26855738814836211</v>
      </c>
      <c r="R20" s="6">
        <v>0.53156738554920313</v>
      </c>
      <c r="S20" s="6">
        <v>0.59980582820506667</v>
      </c>
      <c r="T20" s="6">
        <v>2.6336342156371946</v>
      </c>
      <c r="U20" s="6">
        <v>0.10210387779629944</v>
      </c>
      <c r="V20" s="6">
        <v>8.1510850154553864</v>
      </c>
      <c r="W20" s="6">
        <v>1.9916155552770791</v>
      </c>
      <c r="X20" s="6">
        <v>0.10053132107717534</v>
      </c>
      <c r="Y20" s="6">
        <v>0.12207409632597199</v>
      </c>
      <c r="Z20" s="6">
        <v>4.0325542034191392E-2</v>
      </c>
      <c r="AA20" s="6">
        <v>3.3910875216385541E-2</v>
      </c>
      <c r="AB20" s="6">
        <v>0.296841834685527</v>
      </c>
      <c r="AC20" s="6">
        <v>0.16996243990095061</v>
      </c>
      <c r="AD20" s="6">
        <v>8.2761693530656197E-2</v>
      </c>
      <c r="AE20" s="60"/>
      <c r="AF20" s="26">
        <v>13660.909653753819</v>
      </c>
      <c r="AG20" s="26">
        <v>2603.6046000000001</v>
      </c>
      <c r="AH20" s="26">
        <v>47882.190313940002</v>
      </c>
      <c r="AI20" s="26">
        <v>30704.399056212424</v>
      </c>
      <c r="AJ20" s="26" t="s">
        <v>434</v>
      </c>
      <c r="AK20" s="26" t="s">
        <v>431</v>
      </c>
      <c r="AL20" s="49" t="s">
        <v>49</v>
      </c>
    </row>
    <row r="21" spans="1:38" s="2" customFormat="1" ht="26.25" customHeight="1" thickBot="1" x14ac:dyDescent="0.25">
      <c r="A21" s="70" t="s">
        <v>53</v>
      </c>
      <c r="B21" s="70" t="s">
        <v>66</v>
      </c>
      <c r="C21" s="71" t="s">
        <v>67</v>
      </c>
      <c r="D21" s="72"/>
      <c r="E21" s="6">
        <v>4.9084713530000004</v>
      </c>
      <c r="F21" s="6">
        <v>0.53372692099999997</v>
      </c>
      <c r="G21" s="6">
        <v>28.398571404999998</v>
      </c>
      <c r="H21" s="6">
        <v>2.32477E-4</v>
      </c>
      <c r="I21" s="6" t="s">
        <v>432</v>
      </c>
      <c r="J21" s="6" t="s">
        <v>432</v>
      </c>
      <c r="K21" s="6" t="s">
        <v>432</v>
      </c>
      <c r="L21" s="6" t="s">
        <v>432</v>
      </c>
      <c r="M21" s="6">
        <v>2.3423511220000002</v>
      </c>
      <c r="N21" s="6">
        <v>0.207355183</v>
      </c>
      <c r="O21" s="6">
        <v>5.9822190000000004E-3</v>
      </c>
      <c r="P21" s="6">
        <v>5.7038439999999996E-3</v>
      </c>
      <c r="Q21" s="6">
        <v>2.3634585E-2</v>
      </c>
      <c r="R21" s="6">
        <v>0.39248266599999998</v>
      </c>
      <c r="S21" s="6">
        <v>6.4360111999999997E-2</v>
      </c>
      <c r="T21" s="6">
        <v>4.0126775669999999</v>
      </c>
      <c r="U21" s="6">
        <v>1.413823E-3</v>
      </c>
      <c r="V21" s="6">
        <v>0.167815614</v>
      </c>
      <c r="W21" s="6">
        <v>0.21837141047249597</v>
      </c>
      <c r="X21" s="6">
        <v>1.7877498543222795E-2</v>
      </c>
      <c r="Y21" s="6">
        <v>3.5784549128734397E-2</v>
      </c>
      <c r="Z21" s="6">
        <v>1.7856077430082901E-2</v>
      </c>
      <c r="AA21" s="6">
        <v>1.7849412259506824E-2</v>
      </c>
      <c r="AB21" s="6">
        <v>8.9367537361546914E-2</v>
      </c>
      <c r="AC21" s="6">
        <v>8.3000000000000001E-4</v>
      </c>
      <c r="AD21" s="6" t="s">
        <v>431</v>
      </c>
      <c r="AE21" s="60"/>
      <c r="AF21" s="26">
        <v>22343.298363113223</v>
      </c>
      <c r="AG21" s="26">
        <v>694.82100000000003</v>
      </c>
      <c r="AH21" s="26">
        <v>34659.966999999997</v>
      </c>
      <c r="AI21" s="26">
        <v>6.2832033552400004</v>
      </c>
      <c r="AJ21" s="26" t="s">
        <v>434</v>
      </c>
      <c r="AK21" s="26" t="s">
        <v>431</v>
      </c>
      <c r="AL21" s="49" t="s">
        <v>49</v>
      </c>
    </row>
    <row r="22" spans="1:38" s="2" customFormat="1" ht="26.25" customHeight="1" thickBot="1" x14ac:dyDescent="0.25">
      <c r="A22" s="70" t="s">
        <v>53</v>
      </c>
      <c r="B22" s="74" t="s">
        <v>68</v>
      </c>
      <c r="C22" s="71" t="s">
        <v>69</v>
      </c>
      <c r="D22" s="72"/>
      <c r="E22" s="6">
        <v>103.38980172927226</v>
      </c>
      <c r="F22" s="6">
        <v>8.0769800390733124</v>
      </c>
      <c r="G22" s="6">
        <v>72.858849260370576</v>
      </c>
      <c r="H22" s="6" t="s">
        <v>431</v>
      </c>
      <c r="I22" s="6" t="s">
        <v>432</v>
      </c>
      <c r="J22" s="6" t="s">
        <v>432</v>
      </c>
      <c r="K22" s="6" t="s">
        <v>432</v>
      </c>
      <c r="L22" s="6" t="s">
        <v>432</v>
      </c>
      <c r="M22" s="6">
        <v>69.547861503183867</v>
      </c>
      <c r="N22" s="6">
        <v>33.452848567489205</v>
      </c>
      <c r="O22" s="6">
        <v>9.0321389714567513</v>
      </c>
      <c r="P22" s="6">
        <v>3.2480958895190954</v>
      </c>
      <c r="Q22" s="6">
        <v>1.911761896155358</v>
      </c>
      <c r="R22" s="6">
        <v>2.3316104602982088</v>
      </c>
      <c r="S22" s="6">
        <v>4.1406980368554978</v>
      </c>
      <c r="T22" s="6">
        <v>13.369971185378946</v>
      </c>
      <c r="U22" s="6">
        <v>0.43735976642453095</v>
      </c>
      <c r="V22" s="6">
        <v>22.645309384900173</v>
      </c>
      <c r="W22" s="6">
        <v>1.5407995303010666</v>
      </c>
      <c r="X22" s="6">
        <v>2.0735249502705265E-3</v>
      </c>
      <c r="Y22" s="6">
        <v>8.0020834072015903E-3</v>
      </c>
      <c r="Z22" s="6">
        <v>2.2158419967646691E-3</v>
      </c>
      <c r="AA22" s="6">
        <v>1.296043365959561E-3</v>
      </c>
      <c r="AB22" s="6">
        <v>1.3587493720196346E-2</v>
      </c>
      <c r="AC22" s="6">
        <v>0.120464</v>
      </c>
      <c r="AD22" s="6">
        <v>1.4539409999999999</v>
      </c>
      <c r="AE22" s="60"/>
      <c r="AF22" s="26">
        <v>132910.89601091726</v>
      </c>
      <c r="AG22" s="26">
        <v>8571.9635608920926</v>
      </c>
      <c r="AH22" s="26">
        <v>105700.28082234648</v>
      </c>
      <c r="AI22" s="26">
        <v>3564.2289999999998</v>
      </c>
      <c r="AJ22" s="26">
        <v>6753.1080290416021</v>
      </c>
      <c r="AK22" s="26" t="s">
        <v>431</v>
      </c>
      <c r="AL22" s="49" t="s">
        <v>49</v>
      </c>
    </row>
    <row r="23" spans="1:38" s="2" customFormat="1" ht="26.25" customHeight="1" thickBot="1" x14ac:dyDescent="0.25">
      <c r="A23" s="70" t="s">
        <v>70</v>
      </c>
      <c r="B23" s="74" t="s">
        <v>393</v>
      </c>
      <c r="C23" s="71" t="s">
        <v>389</v>
      </c>
      <c r="D23" s="117"/>
      <c r="E23" s="6">
        <v>33.722190638999997</v>
      </c>
      <c r="F23" s="6">
        <v>5.1316598339999997</v>
      </c>
      <c r="G23" s="6">
        <v>0.82939735999999997</v>
      </c>
      <c r="H23" s="6">
        <v>6.3896830000000002E-3</v>
      </c>
      <c r="I23" s="6" t="s">
        <v>432</v>
      </c>
      <c r="J23" s="6" t="s">
        <v>432</v>
      </c>
      <c r="K23" s="6" t="s">
        <v>432</v>
      </c>
      <c r="L23" s="6" t="s">
        <v>432</v>
      </c>
      <c r="M23" s="6">
        <v>14.140355948</v>
      </c>
      <c r="N23" s="6" t="s">
        <v>433</v>
      </c>
      <c r="O23" s="6">
        <v>8.2939729999999996E-3</v>
      </c>
      <c r="P23" s="6" t="s">
        <v>433</v>
      </c>
      <c r="Q23" s="6" t="s">
        <v>433</v>
      </c>
      <c r="R23" s="6">
        <v>4.1469868999999999E-2</v>
      </c>
      <c r="S23" s="6">
        <v>1.409975529</v>
      </c>
      <c r="T23" s="6">
        <v>5.8057808000000002E-2</v>
      </c>
      <c r="U23" s="6">
        <v>8.2939729999999996E-3</v>
      </c>
      <c r="V23" s="6">
        <v>0.82939735999999997</v>
      </c>
      <c r="W23" s="6" t="s">
        <v>433</v>
      </c>
      <c r="X23" s="6">
        <v>2.4881921089787429E-2</v>
      </c>
      <c r="Y23" s="6">
        <v>4.1469868482979053E-2</v>
      </c>
      <c r="Z23" s="6">
        <v>2.8531269516289585E-2</v>
      </c>
      <c r="AA23" s="6">
        <v>6.5522392203106903E-3</v>
      </c>
      <c r="AB23" s="6">
        <v>0.10143529830936676</v>
      </c>
      <c r="AC23" s="6" t="s">
        <v>431</v>
      </c>
      <c r="AD23" s="6" t="s">
        <v>431</v>
      </c>
      <c r="AE23" s="60"/>
      <c r="AF23" s="26">
        <v>35747.026632327943</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11.0102324987723</v>
      </c>
      <c r="F24" s="6">
        <v>9.8520499599720726</v>
      </c>
      <c r="G24" s="6">
        <v>34.164019349830873</v>
      </c>
      <c r="H24" s="6">
        <v>1.0996113169999999</v>
      </c>
      <c r="I24" s="6" t="s">
        <v>432</v>
      </c>
      <c r="J24" s="6" t="s">
        <v>432</v>
      </c>
      <c r="K24" s="6" t="s">
        <v>432</v>
      </c>
      <c r="L24" s="6" t="s">
        <v>432</v>
      </c>
      <c r="M24" s="6">
        <v>20.888181875316793</v>
      </c>
      <c r="N24" s="6">
        <v>1.1205789275561853</v>
      </c>
      <c r="O24" s="6">
        <v>0.39481845187361841</v>
      </c>
      <c r="P24" s="6">
        <v>3.1847923355896889E-2</v>
      </c>
      <c r="Q24" s="6">
        <v>4.2376990710069909E-2</v>
      </c>
      <c r="R24" s="6">
        <v>1.1696415009282277</v>
      </c>
      <c r="S24" s="6">
        <v>0.26923797949902012</v>
      </c>
      <c r="T24" s="6">
        <v>5.1562269300181311</v>
      </c>
      <c r="U24" s="6">
        <v>2.0012732155882233E-2</v>
      </c>
      <c r="V24" s="6">
        <v>15.600646676931143</v>
      </c>
      <c r="W24" s="6">
        <v>3.3109113740495872</v>
      </c>
      <c r="X24" s="6">
        <v>0.32476099799970287</v>
      </c>
      <c r="Y24" s="6">
        <v>0.52571957473829145</v>
      </c>
      <c r="Z24" s="6">
        <v>0.17395076071767362</v>
      </c>
      <c r="AA24" s="6">
        <v>0.14255903649989618</v>
      </c>
      <c r="AB24" s="6">
        <v>1.1669903699555324</v>
      </c>
      <c r="AC24" s="6">
        <v>0.15045943860317601</v>
      </c>
      <c r="AD24" s="6">
        <v>9.6746014496972302E-2</v>
      </c>
      <c r="AE24" s="60"/>
      <c r="AF24" s="26">
        <v>29916.155031665457</v>
      </c>
      <c r="AG24" s="26">
        <v>562.84742492060502</v>
      </c>
      <c r="AH24" s="26">
        <v>70326.923434729993</v>
      </c>
      <c r="AI24" s="26">
        <v>29719.224882661954</v>
      </c>
      <c r="AJ24" s="26" t="s">
        <v>431</v>
      </c>
      <c r="AK24" s="26" t="s">
        <v>431</v>
      </c>
      <c r="AL24" s="49" t="s">
        <v>49</v>
      </c>
    </row>
    <row r="25" spans="1:38" s="2" customFormat="1" ht="26.25" customHeight="1" thickBot="1" x14ac:dyDescent="0.25">
      <c r="A25" s="70" t="s">
        <v>73</v>
      </c>
      <c r="B25" s="74" t="s">
        <v>74</v>
      </c>
      <c r="C25" s="76" t="s">
        <v>75</v>
      </c>
      <c r="D25" s="72"/>
      <c r="E25" s="6">
        <v>2.7445663857511153</v>
      </c>
      <c r="F25" s="6">
        <v>0.24828411380544121</v>
      </c>
      <c r="G25" s="6">
        <v>0.17288677359595878</v>
      </c>
      <c r="H25" s="6" t="s">
        <v>433</v>
      </c>
      <c r="I25" s="6" t="s">
        <v>432</v>
      </c>
      <c r="J25" s="6" t="s">
        <v>432</v>
      </c>
      <c r="K25" s="6" t="s">
        <v>432</v>
      </c>
      <c r="L25" s="6" t="s">
        <v>432</v>
      </c>
      <c r="M25" s="6">
        <v>2.0277764411733603</v>
      </c>
      <c r="N25" s="6">
        <v>9.0947523556687268E-2</v>
      </c>
      <c r="O25" s="6">
        <v>1.0687301224249513E-5</v>
      </c>
      <c r="P25" s="6">
        <v>4.7200652578872194E-4</v>
      </c>
      <c r="Q25" s="6">
        <v>2.0474028420041847E-5</v>
      </c>
      <c r="R25" s="6">
        <v>2.4888762856924347E-3</v>
      </c>
      <c r="S25" s="6">
        <v>1.5111841804745414E-3</v>
      </c>
      <c r="T25" s="6">
        <v>2.071320265451509E-5</v>
      </c>
      <c r="U25" s="6">
        <v>2.0462069708318184E-5</v>
      </c>
      <c r="V25" s="6">
        <v>3.9138537684962772E-3</v>
      </c>
      <c r="W25" s="6" t="s">
        <v>433</v>
      </c>
      <c r="X25" s="6">
        <v>4.1008085186813994E-6</v>
      </c>
      <c r="Y25" s="6">
        <v>7.5181489279342843E-6</v>
      </c>
      <c r="Z25" s="6">
        <v>2.5630053299212784E-6</v>
      </c>
      <c r="AA25" s="6">
        <v>1.7819054798110117E-3</v>
      </c>
      <c r="AB25" s="6">
        <v>1.7960874425875489E-3</v>
      </c>
      <c r="AC25" s="6" t="s">
        <v>431</v>
      </c>
      <c r="AD25" s="6" t="s">
        <v>431</v>
      </c>
      <c r="AE25" s="60"/>
      <c r="AF25" s="26">
        <v>8914.2498851975215</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2.0840242447312094</v>
      </c>
      <c r="F26" s="6">
        <v>0.1819704920946654</v>
      </c>
      <c r="G26" s="6">
        <v>0.1481871150205232</v>
      </c>
      <c r="H26" s="6" t="s">
        <v>433</v>
      </c>
      <c r="I26" s="6" t="s">
        <v>432</v>
      </c>
      <c r="J26" s="6" t="s">
        <v>432</v>
      </c>
      <c r="K26" s="6" t="s">
        <v>432</v>
      </c>
      <c r="L26" s="6" t="s">
        <v>432</v>
      </c>
      <c r="M26" s="6">
        <v>2.2719372550506489</v>
      </c>
      <c r="N26" s="6">
        <v>0.58482638796236119</v>
      </c>
      <c r="O26" s="6">
        <v>9.2592622133362683E-6</v>
      </c>
      <c r="P26" s="6">
        <v>4.0884815582023607E-4</v>
      </c>
      <c r="Q26" s="6">
        <v>1.7682799282572136E-5</v>
      </c>
      <c r="R26" s="6">
        <v>2.1294348079879031E-3</v>
      </c>
      <c r="S26" s="6">
        <v>1.2933905050944382E-3</v>
      </c>
      <c r="T26" s="6">
        <v>1.9221678314309186E-5</v>
      </c>
      <c r="U26" s="6">
        <v>1.7605855330985284E-5</v>
      </c>
      <c r="V26" s="6">
        <v>3.3640287510832679E-3</v>
      </c>
      <c r="W26" s="6" t="s">
        <v>433</v>
      </c>
      <c r="X26" s="6">
        <v>3.1207335639454456E-5</v>
      </c>
      <c r="Y26" s="6">
        <v>5.7213448497442055E-5</v>
      </c>
      <c r="Z26" s="6">
        <v>1.950458481838181E-5</v>
      </c>
      <c r="AA26" s="6">
        <v>1.2084492088151313E-3</v>
      </c>
      <c r="AB26" s="6">
        <v>1.3163745777704096E-3</v>
      </c>
      <c r="AC26" s="6" t="s">
        <v>431</v>
      </c>
      <c r="AD26" s="6" t="s">
        <v>431</v>
      </c>
      <c r="AE26" s="60"/>
      <c r="AF26" s="26">
        <v>7602.0879379828548</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225.10507375200001</v>
      </c>
      <c r="F27" s="6">
        <v>120.10162829799999</v>
      </c>
      <c r="G27" s="6">
        <v>12.482067777999999</v>
      </c>
      <c r="H27" s="6">
        <v>4.3964731459999999</v>
      </c>
      <c r="I27" s="6" t="s">
        <v>432</v>
      </c>
      <c r="J27" s="6" t="s">
        <v>432</v>
      </c>
      <c r="K27" s="6" t="s">
        <v>432</v>
      </c>
      <c r="L27" s="6" t="s">
        <v>432</v>
      </c>
      <c r="M27" s="6">
        <v>1028.4807645200001</v>
      </c>
      <c r="N27" s="6">
        <v>355.85895296199999</v>
      </c>
      <c r="O27" s="6">
        <v>0.132017835</v>
      </c>
      <c r="P27" s="6">
        <v>9.5215167000000003E-2</v>
      </c>
      <c r="Q27" s="6">
        <v>2.8586660000000002E-3</v>
      </c>
      <c r="R27" s="6">
        <v>0.64106982700000004</v>
      </c>
      <c r="S27" s="6">
        <v>22.277965858000002</v>
      </c>
      <c r="T27" s="6">
        <v>0.92953544200000005</v>
      </c>
      <c r="U27" s="6">
        <v>0.131703352</v>
      </c>
      <c r="V27" s="6">
        <v>13.204525310999999</v>
      </c>
      <c r="W27" s="6">
        <v>7.8581627712</v>
      </c>
      <c r="X27" s="6">
        <v>0.19701826283980001</v>
      </c>
      <c r="Y27" s="6">
        <v>0.2386419393134</v>
      </c>
      <c r="Z27" s="6">
        <v>0.1654961256686</v>
      </c>
      <c r="AA27" s="6">
        <v>0.21977131692900001</v>
      </c>
      <c r="AB27" s="6">
        <v>0.82092764475150004</v>
      </c>
      <c r="AC27" s="6" t="s">
        <v>431</v>
      </c>
      <c r="AD27" s="6">
        <v>1.601421</v>
      </c>
      <c r="AE27" s="60"/>
      <c r="AF27" s="26">
        <v>561745.50978418859</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42.578253435000001</v>
      </c>
      <c r="F28" s="6">
        <v>8.8823863959999994</v>
      </c>
      <c r="G28" s="6">
        <v>2.1182143519999999</v>
      </c>
      <c r="H28" s="6">
        <v>3.1211490000000001E-2</v>
      </c>
      <c r="I28" s="6" t="s">
        <v>432</v>
      </c>
      <c r="J28" s="6" t="s">
        <v>432</v>
      </c>
      <c r="K28" s="6" t="s">
        <v>432</v>
      </c>
      <c r="L28" s="6" t="s">
        <v>432</v>
      </c>
      <c r="M28" s="6">
        <v>107.446717257</v>
      </c>
      <c r="N28" s="6">
        <v>13.379091403</v>
      </c>
      <c r="O28" s="6">
        <v>1.492943E-2</v>
      </c>
      <c r="P28" s="6">
        <v>1.2236428000000001E-2</v>
      </c>
      <c r="Q28" s="6">
        <v>2.6779000000000001E-4</v>
      </c>
      <c r="R28" s="6">
        <v>7.9784905000000003E-2</v>
      </c>
      <c r="S28" s="6">
        <v>2.5338482400000002</v>
      </c>
      <c r="T28" s="6">
        <v>0.104373866</v>
      </c>
      <c r="U28" s="6">
        <v>1.4957737E-2</v>
      </c>
      <c r="V28" s="6">
        <v>1.5018891080000001</v>
      </c>
      <c r="W28" s="6">
        <v>0.57685650840000002</v>
      </c>
      <c r="X28" s="6">
        <v>3.5568013011499998E-2</v>
      </c>
      <c r="Y28" s="6">
        <v>4.08302813557E-2</v>
      </c>
      <c r="Z28" s="6">
        <v>3.0927354955799999E-2</v>
      </c>
      <c r="AA28" s="6">
        <v>3.4776279342599997E-2</v>
      </c>
      <c r="AB28" s="6">
        <v>0.1421019286653</v>
      </c>
      <c r="AC28" s="6" t="s">
        <v>431</v>
      </c>
      <c r="AD28" s="6">
        <v>0.20116999999999999</v>
      </c>
      <c r="AE28" s="60"/>
      <c r="AF28" s="26">
        <v>92547.056751754862</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243.68837118299999</v>
      </c>
      <c r="F29" s="6">
        <v>12.923163063000001</v>
      </c>
      <c r="G29" s="6">
        <v>6.0257572279999998</v>
      </c>
      <c r="H29" s="6">
        <v>8.4618370999999998E-2</v>
      </c>
      <c r="I29" s="6" t="s">
        <v>432</v>
      </c>
      <c r="J29" s="6" t="s">
        <v>432</v>
      </c>
      <c r="K29" s="6" t="s">
        <v>432</v>
      </c>
      <c r="L29" s="6" t="s">
        <v>432</v>
      </c>
      <c r="M29" s="6">
        <v>53.049701347000003</v>
      </c>
      <c r="N29" s="6">
        <v>3.663779152</v>
      </c>
      <c r="O29" s="6">
        <v>2.3951119E-2</v>
      </c>
      <c r="P29" s="6">
        <v>3.1940046E-2</v>
      </c>
      <c r="Q29" s="6">
        <v>6.0276999999999998E-4</v>
      </c>
      <c r="R29" s="6">
        <v>0.15079493999999999</v>
      </c>
      <c r="S29" s="6">
        <v>4.0693140779999997</v>
      </c>
      <c r="T29" s="6">
        <v>0.166599356</v>
      </c>
      <c r="U29" s="6">
        <v>2.4148633999999999E-2</v>
      </c>
      <c r="V29" s="6">
        <v>2.443366626</v>
      </c>
      <c r="W29" s="6">
        <v>1.8384707338999999</v>
      </c>
      <c r="X29" s="6">
        <v>2.6265825392500001E-2</v>
      </c>
      <c r="Y29" s="6">
        <v>0.15905416487339999</v>
      </c>
      <c r="Z29" s="6">
        <v>0.1777320851527</v>
      </c>
      <c r="AA29" s="6">
        <v>4.0857950608699997E-2</v>
      </c>
      <c r="AB29" s="6">
        <v>0.4039100260274</v>
      </c>
      <c r="AC29" s="6" t="s">
        <v>431</v>
      </c>
      <c r="AD29" s="6">
        <v>0.33716200000000002</v>
      </c>
      <c r="AE29" s="60"/>
      <c r="AF29" s="26">
        <v>260964.22666461518</v>
      </c>
      <c r="AG29" s="26" t="s">
        <v>434</v>
      </c>
      <c r="AH29" s="26">
        <v>102.65967000000001</v>
      </c>
      <c r="AI29" s="26" t="s">
        <v>434</v>
      </c>
      <c r="AJ29" s="26" t="s">
        <v>434</v>
      </c>
      <c r="AK29" s="26" t="s">
        <v>431</v>
      </c>
      <c r="AL29" s="49" t="s">
        <v>49</v>
      </c>
    </row>
    <row r="30" spans="1:38" s="2" customFormat="1" ht="26.25" customHeight="1" thickBot="1" x14ac:dyDescent="0.25">
      <c r="A30" s="70" t="s">
        <v>78</v>
      </c>
      <c r="B30" s="70" t="s">
        <v>85</v>
      </c>
      <c r="C30" s="71" t="s">
        <v>86</v>
      </c>
      <c r="D30" s="72"/>
      <c r="E30" s="6">
        <v>2.5336176500000001</v>
      </c>
      <c r="F30" s="6">
        <v>28.468743599</v>
      </c>
      <c r="G30" s="6">
        <v>0.309758111</v>
      </c>
      <c r="H30" s="6">
        <v>1.6863541999999999E-2</v>
      </c>
      <c r="I30" s="6" t="s">
        <v>432</v>
      </c>
      <c r="J30" s="6" t="s">
        <v>432</v>
      </c>
      <c r="K30" s="6" t="s">
        <v>432</v>
      </c>
      <c r="L30" s="6" t="s">
        <v>432</v>
      </c>
      <c r="M30" s="6">
        <v>185.02776992599999</v>
      </c>
      <c r="N30" s="6">
        <v>14.864994600999999</v>
      </c>
      <c r="O30" s="6">
        <v>1.0422262E-2</v>
      </c>
      <c r="P30" s="6">
        <v>2.8662319999999998E-3</v>
      </c>
      <c r="Q30" s="6">
        <v>9.8838000000000005E-5</v>
      </c>
      <c r="R30" s="6">
        <v>4.5681305999999998E-2</v>
      </c>
      <c r="S30" s="6">
        <v>1.768424287</v>
      </c>
      <c r="T30" s="6">
        <v>7.3184170000000007E-2</v>
      </c>
      <c r="U30" s="6">
        <v>1.0376836E-2</v>
      </c>
      <c r="V30" s="6">
        <v>1.0333361599999999</v>
      </c>
      <c r="W30" s="6">
        <v>0.2957057427</v>
      </c>
      <c r="X30" s="6">
        <v>4.5059922787E-3</v>
      </c>
      <c r="Y30" s="6">
        <v>8.2609858428000001E-3</v>
      </c>
      <c r="Z30" s="6">
        <v>2.8162451739000001E-3</v>
      </c>
      <c r="AA30" s="6">
        <v>9.6691084310000005E-3</v>
      </c>
      <c r="AB30" s="6">
        <v>2.5252331724900001E-2</v>
      </c>
      <c r="AC30" s="6" t="s">
        <v>431</v>
      </c>
      <c r="AD30" s="6">
        <v>0.295709</v>
      </c>
      <c r="AE30" s="60"/>
      <c r="AF30" s="26">
        <v>14036.712039814056</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41.917520146000001</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354594.59344931785</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5.3729253149999998</v>
      </c>
      <c r="O32" s="6">
        <v>2.630882E-2</v>
      </c>
      <c r="P32" s="6" t="s">
        <v>433</v>
      </c>
      <c r="Q32" s="6">
        <v>6.2681226000000007E-2</v>
      </c>
      <c r="R32" s="6">
        <v>1.9757654870000001</v>
      </c>
      <c r="S32" s="6">
        <v>43.133292259999997</v>
      </c>
      <c r="T32" s="6">
        <v>0.32206020099999999</v>
      </c>
      <c r="U32" s="6">
        <v>4.8801432999999998E-2</v>
      </c>
      <c r="V32" s="6">
        <v>19.180842222999999</v>
      </c>
      <c r="W32" s="6" t="s">
        <v>431</v>
      </c>
      <c r="X32" s="6">
        <v>6.8667930721E-3</v>
      </c>
      <c r="Y32" s="6">
        <v>3.5214696910000002E-4</v>
      </c>
      <c r="Z32" s="6">
        <v>5.1983600149999997E-4</v>
      </c>
      <c r="AA32" s="6" t="s">
        <v>433</v>
      </c>
      <c r="AB32" s="6">
        <v>7.7387760438000002E-3</v>
      </c>
      <c r="AC32" s="6" t="s">
        <v>431</v>
      </c>
      <c r="AD32" s="6" t="s">
        <v>431</v>
      </c>
      <c r="AE32" s="60"/>
      <c r="AF32" s="26" t="s">
        <v>434</v>
      </c>
      <c r="AG32" s="26" t="s">
        <v>434</v>
      </c>
      <c r="AH32" s="26" t="s">
        <v>434</v>
      </c>
      <c r="AI32" s="26" t="s">
        <v>434</v>
      </c>
      <c r="AJ32" s="26" t="s">
        <v>434</v>
      </c>
      <c r="AK32" s="26">
        <v>266964864.20354238</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266964864.20354238</v>
      </c>
      <c r="AL33" s="49" t="s">
        <v>413</v>
      </c>
    </row>
    <row r="34" spans="1:38" s="2" customFormat="1" ht="26.25" customHeight="1" thickBot="1" x14ac:dyDescent="0.25">
      <c r="A34" s="70" t="s">
        <v>70</v>
      </c>
      <c r="B34" s="70" t="s">
        <v>93</v>
      </c>
      <c r="C34" s="71" t="s">
        <v>94</v>
      </c>
      <c r="D34" s="72"/>
      <c r="E34" s="6">
        <v>5.373470867</v>
      </c>
      <c r="F34" s="6">
        <v>0.47684426899999999</v>
      </c>
      <c r="G34" s="6">
        <v>0.300389819</v>
      </c>
      <c r="H34" s="6">
        <v>7.17828E-4</v>
      </c>
      <c r="I34" s="6" t="s">
        <v>432</v>
      </c>
      <c r="J34" s="6" t="s">
        <v>432</v>
      </c>
      <c r="K34" s="6" t="s">
        <v>432</v>
      </c>
      <c r="L34" s="6" t="s">
        <v>432</v>
      </c>
      <c r="M34" s="6">
        <v>1.0972545520000001</v>
      </c>
      <c r="N34" s="6" t="s">
        <v>433</v>
      </c>
      <c r="O34" s="6">
        <v>1.0254699999999999E-3</v>
      </c>
      <c r="P34" s="6" t="s">
        <v>433</v>
      </c>
      <c r="Q34" s="6" t="s">
        <v>433</v>
      </c>
      <c r="R34" s="6">
        <v>5.1273569999999999E-3</v>
      </c>
      <c r="S34" s="6">
        <v>0.17433016000000001</v>
      </c>
      <c r="T34" s="6">
        <v>7.1783020000000001E-3</v>
      </c>
      <c r="U34" s="6">
        <v>1.0254699999999999E-3</v>
      </c>
      <c r="V34" s="6">
        <v>0.10254716</v>
      </c>
      <c r="W34" s="6">
        <v>2.8659878599919999E-2</v>
      </c>
      <c r="X34" s="6">
        <v>3.0764146200000001E-3</v>
      </c>
      <c r="Y34" s="6">
        <v>5.1273576999999997E-3</v>
      </c>
      <c r="Z34" s="6">
        <v>3.5276220975999999E-3</v>
      </c>
      <c r="AA34" s="6">
        <v>8.1012251660000001E-4</v>
      </c>
      <c r="AB34" s="6">
        <v>1.2541516934199999E-2</v>
      </c>
      <c r="AC34" s="6" t="s">
        <v>431</v>
      </c>
      <c r="AD34" s="6" t="s">
        <v>431</v>
      </c>
      <c r="AE34" s="60"/>
      <c r="AF34" s="26">
        <v>4419.7823374</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54.126265478000001</v>
      </c>
      <c r="F36" s="6">
        <v>2.0649224099999999</v>
      </c>
      <c r="G36" s="6">
        <v>16.433623773000001</v>
      </c>
      <c r="H36" s="6">
        <v>7.2981879999999997E-3</v>
      </c>
      <c r="I36" s="6" t="s">
        <v>432</v>
      </c>
      <c r="J36" s="6" t="s">
        <v>432</v>
      </c>
      <c r="K36" s="6" t="s">
        <v>432</v>
      </c>
      <c r="L36" s="6" t="s">
        <v>432</v>
      </c>
      <c r="M36" s="6">
        <v>4.2997325320000002</v>
      </c>
      <c r="N36" s="6">
        <v>0.14266759500000001</v>
      </c>
      <c r="O36" s="6">
        <v>1.1851946E-2</v>
      </c>
      <c r="P36" s="6">
        <v>2.9852002999999998E-2</v>
      </c>
      <c r="Q36" s="6">
        <v>0.13296518800000001</v>
      </c>
      <c r="R36" s="6">
        <v>0.147669037</v>
      </c>
      <c r="S36" s="6">
        <v>0.97024712899999999</v>
      </c>
      <c r="T36" s="6">
        <v>5.463065018</v>
      </c>
      <c r="U36" s="6">
        <v>0.119945381</v>
      </c>
      <c r="V36" s="6">
        <v>1.251118263</v>
      </c>
      <c r="W36" s="6">
        <v>0.18402034686206073</v>
      </c>
      <c r="X36" s="6">
        <v>2.512984175651775E-3</v>
      </c>
      <c r="Y36" s="6">
        <v>1.327789934186906E-2</v>
      </c>
      <c r="Z36" s="6">
        <v>1.1851942414648689E-2</v>
      </c>
      <c r="AA36" s="6">
        <v>2.1833640905191279E-3</v>
      </c>
      <c r="AB36" s="6">
        <v>2.9826190022688652E-2</v>
      </c>
      <c r="AC36" s="6">
        <v>9.1965000000000005E-2</v>
      </c>
      <c r="AD36" s="6">
        <v>0.115478</v>
      </c>
      <c r="AE36" s="60"/>
      <c r="AF36" s="26">
        <v>44569.526520520427</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0.218586961</v>
      </c>
      <c r="F37" s="6">
        <v>1.059852E-2</v>
      </c>
      <c r="G37" s="6">
        <v>1.6792944000000001E-2</v>
      </c>
      <c r="H37" s="6" t="s">
        <v>431</v>
      </c>
      <c r="I37" s="6" t="s">
        <v>432</v>
      </c>
      <c r="J37" s="6" t="s">
        <v>432</v>
      </c>
      <c r="K37" s="6" t="s">
        <v>432</v>
      </c>
      <c r="L37" s="6" t="s">
        <v>432</v>
      </c>
      <c r="M37" s="6">
        <v>2.8233958999999999E-2</v>
      </c>
      <c r="N37" s="6">
        <v>2.8300999999999999E-5</v>
      </c>
      <c r="O37" s="6">
        <v>2.0470000000000001E-6</v>
      </c>
      <c r="P37" s="6">
        <v>1.2549699999999999E-4</v>
      </c>
      <c r="Q37" s="6">
        <v>1.37773E-4</v>
      </c>
      <c r="R37" s="6">
        <v>3.642E-5</v>
      </c>
      <c r="S37" s="6">
        <v>5.3504000000000001E-5</v>
      </c>
      <c r="T37" s="6">
        <v>2.322E-6</v>
      </c>
      <c r="U37" s="6">
        <v>5.0825999999999998E-5</v>
      </c>
      <c r="V37" s="6">
        <v>1.0330229999999999E-2</v>
      </c>
      <c r="W37" s="6">
        <v>7.0583669999999996E-4</v>
      </c>
      <c r="X37" s="6">
        <v>9.3143399999999997E-7</v>
      </c>
      <c r="Y37" s="6">
        <v>3.5608229999999999E-6</v>
      </c>
      <c r="Z37" s="6">
        <v>1.1923589999999999E-6</v>
      </c>
      <c r="AA37" s="6">
        <v>1.156743E-6</v>
      </c>
      <c r="AB37" s="6">
        <v>6.8413589999999998E-6</v>
      </c>
      <c r="AC37" s="6">
        <v>4.0000000000000003E-5</v>
      </c>
      <c r="AD37" s="6" t="s">
        <v>431</v>
      </c>
      <c r="AE37" s="60"/>
      <c r="AF37" s="26">
        <v>178.08</v>
      </c>
      <c r="AG37" s="26" t="s">
        <v>431</v>
      </c>
      <c r="AH37" s="26">
        <v>1059.075</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6.7128313630000003</v>
      </c>
      <c r="F39" s="6">
        <v>0.38662257500000002</v>
      </c>
      <c r="G39" s="6">
        <v>7.561712151</v>
      </c>
      <c r="H39" s="6" t="s">
        <v>433</v>
      </c>
      <c r="I39" s="6" t="s">
        <v>432</v>
      </c>
      <c r="J39" s="6" t="s">
        <v>432</v>
      </c>
      <c r="K39" s="6" t="s">
        <v>432</v>
      </c>
      <c r="L39" s="6" t="s">
        <v>432</v>
      </c>
      <c r="M39" s="6">
        <v>3.0490667990000002</v>
      </c>
      <c r="N39" s="6">
        <v>0.55814433900000004</v>
      </c>
      <c r="O39" s="6">
        <v>1.5539992000000001E-2</v>
      </c>
      <c r="P39" s="6">
        <v>1.3564619999999999E-2</v>
      </c>
      <c r="Q39" s="6">
        <v>5.5768561000000001E-2</v>
      </c>
      <c r="R39" s="6">
        <v>1.004020331</v>
      </c>
      <c r="S39" s="6">
        <v>0.15545479200000001</v>
      </c>
      <c r="T39" s="6">
        <v>9.9529329099999995</v>
      </c>
      <c r="U39" s="6">
        <v>6.6998800000000001E-3</v>
      </c>
      <c r="V39" s="6">
        <v>0.36066453700000001</v>
      </c>
      <c r="W39" s="6">
        <v>0.57457685302338635</v>
      </c>
      <c r="X39" s="6">
        <v>5.7642754292331087E-2</v>
      </c>
      <c r="Y39" s="6">
        <v>0.10984350856223851</v>
      </c>
      <c r="Z39" s="6">
        <v>5.5224720951543224E-2</v>
      </c>
      <c r="AA39" s="6">
        <v>5.3404038219106088E-2</v>
      </c>
      <c r="AB39" s="6">
        <v>0.27611502202521893</v>
      </c>
      <c r="AC39" s="6">
        <v>1.1511E-2</v>
      </c>
      <c r="AD39" s="6">
        <v>0.103161</v>
      </c>
      <c r="AE39" s="60"/>
      <c r="AF39" s="26">
        <v>57910.861049840285</v>
      </c>
      <c r="AG39" s="26">
        <v>999.28215113583678</v>
      </c>
      <c r="AH39" s="26">
        <v>22545.585564261179</v>
      </c>
      <c r="AI39" s="26">
        <v>32.129261889321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18.876486379999999</v>
      </c>
      <c r="F41" s="6">
        <v>41.264529166999999</v>
      </c>
      <c r="G41" s="6">
        <v>16.887055759999999</v>
      </c>
      <c r="H41" s="6">
        <v>5.225393747</v>
      </c>
      <c r="I41" s="6" t="s">
        <v>432</v>
      </c>
      <c r="J41" s="6" t="s">
        <v>432</v>
      </c>
      <c r="K41" s="6" t="s">
        <v>432</v>
      </c>
      <c r="L41" s="6" t="s">
        <v>432</v>
      </c>
      <c r="M41" s="6">
        <v>364.01595675800002</v>
      </c>
      <c r="N41" s="6">
        <v>4.3884690490000002</v>
      </c>
      <c r="O41" s="6">
        <v>1.093510414</v>
      </c>
      <c r="P41" s="6">
        <v>0.13450863199999999</v>
      </c>
      <c r="Q41" s="6">
        <v>8.703864E-2</v>
      </c>
      <c r="R41" s="6">
        <v>2.0559603339999999</v>
      </c>
      <c r="S41" s="6">
        <v>0.82729094199999997</v>
      </c>
      <c r="T41" s="6">
        <v>0.38208115799999998</v>
      </c>
      <c r="U41" s="6">
        <v>6.4330718999999995E-2</v>
      </c>
      <c r="V41" s="6">
        <v>45.082049087999998</v>
      </c>
      <c r="W41" s="6">
        <v>55.8723082155932</v>
      </c>
      <c r="X41" s="6">
        <v>12.015291334693305</v>
      </c>
      <c r="Y41" s="6">
        <v>11.094963758420615</v>
      </c>
      <c r="Z41" s="6">
        <v>4.2537528633697015</v>
      </c>
      <c r="AA41" s="6">
        <v>6.2980567783197037</v>
      </c>
      <c r="AB41" s="6">
        <v>33.662064734803323</v>
      </c>
      <c r="AC41" s="6">
        <v>0.41470699999999999</v>
      </c>
      <c r="AD41" s="6">
        <v>1.861032</v>
      </c>
      <c r="AE41" s="60"/>
      <c r="AF41" s="26">
        <v>155706.63931803993</v>
      </c>
      <c r="AG41" s="26">
        <v>12329.100046360687</v>
      </c>
      <c r="AH41" s="26">
        <v>60224.347739427802</v>
      </c>
      <c r="AI41" s="26">
        <v>81586.977436317757</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15.104840467000001</v>
      </c>
      <c r="F43" s="6">
        <v>0.80287293599999998</v>
      </c>
      <c r="G43" s="6">
        <v>0.89623434899999999</v>
      </c>
      <c r="H43" s="6" t="s">
        <v>433</v>
      </c>
      <c r="I43" s="6" t="s">
        <v>432</v>
      </c>
      <c r="J43" s="6" t="s">
        <v>432</v>
      </c>
      <c r="K43" s="6" t="s">
        <v>432</v>
      </c>
      <c r="L43" s="6" t="s">
        <v>432</v>
      </c>
      <c r="M43" s="6">
        <v>2.2371451910000002</v>
      </c>
      <c r="N43" s="6">
        <v>1.3403083E-2</v>
      </c>
      <c r="O43" s="6">
        <v>4.43521E-4</v>
      </c>
      <c r="P43" s="6">
        <v>2.281305E-3</v>
      </c>
      <c r="Q43" s="6">
        <v>2.4234640000000002E-3</v>
      </c>
      <c r="R43" s="6">
        <v>8.30176E-3</v>
      </c>
      <c r="S43" s="6">
        <v>6.2850069999999996E-3</v>
      </c>
      <c r="T43" s="6">
        <v>0.20363558900000001</v>
      </c>
      <c r="U43" s="6">
        <v>4.7977109999999996E-3</v>
      </c>
      <c r="V43" s="6">
        <v>0.91786273799999996</v>
      </c>
      <c r="W43" s="6">
        <v>2.7718988165296228E-2</v>
      </c>
      <c r="X43" s="6">
        <v>7.3617264964246862E-4</v>
      </c>
      <c r="Y43" s="6">
        <v>1.6564757959892226E-3</v>
      </c>
      <c r="Z43" s="6">
        <v>7.3447562072351225E-4</v>
      </c>
      <c r="AA43" s="6">
        <v>7.3119669432900644E-4</v>
      </c>
      <c r="AB43" s="6">
        <v>3.8583207606842098E-3</v>
      </c>
      <c r="AC43" s="6">
        <v>3.9890000000000004E-3</v>
      </c>
      <c r="AD43" s="6">
        <v>0.119447</v>
      </c>
      <c r="AE43" s="60"/>
      <c r="AF43" s="26">
        <v>19642.206510389995</v>
      </c>
      <c r="AG43" s="26" t="s">
        <v>434</v>
      </c>
      <c r="AH43" s="26">
        <v>1610.0274947125554</v>
      </c>
      <c r="AI43" s="26" t="s">
        <v>431</v>
      </c>
      <c r="AJ43" s="26" t="s">
        <v>434</v>
      </c>
      <c r="AK43" s="26" t="s">
        <v>431</v>
      </c>
      <c r="AL43" s="49" t="s">
        <v>49</v>
      </c>
    </row>
    <row r="44" spans="1:38" s="2" customFormat="1" ht="26.25" customHeight="1" thickBot="1" x14ac:dyDescent="0.25">
      <c r="A44" s="70" t="s">
        <v>70</v>
      </c>
      <c r="B44" s="70" t="s">
        <v>111</v>
      </c>
      <c r="C44" s="71" t="s">
        <v>112</v>
      </c>
      <c r="D44" s="72"/>
      <c r="E44" s="6">
        <v>76.582817281999993</v>
      </c>
      <c r="F44" s="6">
        <v>11.571772946999999</v>
      </c>
      <c r="G44" s="6">
        <v>7.2467153629999999</v>
      </c>
      <c r="H44" s="6">
        <v>1.3638140999999999E-2</v>
      </c>
      <c r="I44" s="6" t="s">
        <v>432</v>
      </c>
      <c r="J44" s="6" t="s">
        <v>432</v>
      </c>
      <c r="K44" s="6" t="s">
        <v>432</v>
      </c>
      <c r="L44" s="6" t="s">
        <v>432</v>
      </c>
      <c r="M44" s="6">
        <v>32.929351545000003</v>
      </c>
      <c r="N44" s="6" t="s">
        <v>433</v>
      </c>
      <c r="O44" s="6">
        <v>1.8147110000000001E-2</v>
      </c>
      <c r="P44" s="6" t="s">
        <v>433</v>
      </c>
      <c r="Q44" s="6" t="s">
        <v>433</v>
      </c>
      <c r="R44" s="6">
        <v>9.0735537000000005E-2</v>
      </c>
      <c r="S44" s="6">
        <v>3.0850084120000001</v>
      </c>
      <c r="T44" s="6">
        <v>0.12702976199999999</v>
      </c>
      <c r="U44" s="6">
        <v>1.8147110000000001E-2</v>
      </c>
      <c r="V44" s="6">
        <v>1.814710837</v>
      </c>
      <c r="W44" s="6" t="s">
        <v>433</v>
      </c>
      <c r="X44" s="6">
        <v>5.4501964729747193E-2</v>
      </c>
      <c r="Y44" s="6">
        <v>9.0674901763397292E-2</v>
      </c>
      <c r="Z44" s="6">
        <v>6.2426052592052125E-2</v>
      </c>
      <c r="AA44" s="6">
        <v>1.4336215566198017E-2</v>
      </c>
      <c r="AB44" s="6">
        <v>0.22193913465139462</v>
      </c>
      <c r="AC44" s="6" t="s">
        <v>431</v>
      </c>
      <c r="AD44" s="6" t="s">
        <v>431</v>
      </c>
      <c r="AE44" s="60"/>
      <c r="AF44" s="26">
        <v>78208.033483494612</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30.523427986000002</v>
      </c>
      <c r="F45" s="6">
        <v>1.101100202</v>
      </c>
      <c r="G45" s="6">
        <v>2.2524627810000002</v>
      </c>
      <c r="H45" s="6">
        <v>3.941806E-3</v>
      </c>
      <c r="I45" s="6" t="s">
        <v>432</v>
      </c>
      <c r="J45" s="6" t="s">
        <v>432</v>
      </c>
      <c r="K45" s="6" t="s">
        <v>432</v>
      </c>
      <c r="L45" s="6" t="s">
        <v>432</v>
      </c>
      <c r="M45" s="6">
        <v>2.4982910669999998</v>
      </c>
      <c r="N45" s="6">
        <v>7.3205044999999996E-2</v>
      </c>
      <c r="O45" s="6">
        <v>5.631161E-3</v>
      </c>
      <c r="P45" s="6">
        <v>1.6893472E-2</v>
      </c>
      <c r="Q45" s="6">
        <v>2.2524623000000001E-2</v>
      </c>
      <c r="R45" s="6">
        <v>2.8155785999999999E-2</v>
      </c>
      <c r="S45" s="6">
        <v>0.495541813</v>
      </c>
      <c r="T45" s="6">
        <v>0.56311569900000003</v>
      </c>
      <c r="U45" s="6">
        <v>5.6311568999999999E-2</v>
      </c>
      <c r="V45" s="6">
        <v>0.67573883400000001</v>
      </c>
      <c r="W45" s="6">
        <v>7.3205040466423704E-2</v>
      </c>
      <c r="X45" s="6">
        <v>1.1262313917911339E-3</v>
      </c>
      <c r="Y45" s="6">
        <v>5.6311569589556701E-3</v>
      </c>
      <c r="Z45" s="6">
        <v>5.6311569589556701E-3</v>
      </c>
      <c r="AA45" s="6">
        <v>5.6311569589556697E-4</v>
      </c>
      <c r="AB45" s="6">
        <v>1.2951661005598041E-2</v>
      </c>
      <c r="AC45" s="6">
        <v>4.505E-2</v>
      </c>
      <c r="AD45" s="6">
        <v>2.1398E-2</v>
      </c>
      <c r="AE45" s="60"/>
      <c r="AF45" s="26">
        <v>24270.286493098938</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2.7429816140000001</v>
      </c>
      <c r="F47" s="6">
        <v>0.104915457</v>
      </c>
      <c r="G47" s="6">
        <v>0.17437197099999999</v>
      </c>
      <c r="H47" s="6">
        <v>8.9090999999999997E-4</v>
      </c>
      <c r="I47" s="6" t="s">
        <v>432</v>
      </c>
      <c r="J47" s="6" t="s">
        <v>432</v>
      </c>
      <c r="K47" s="6" t="s">
        <v>432</v>
      </c>
      <c r="L47" s="6" t="s">
        <v>432</v>
      </c>
      <c r="M47" s="6">
        <v>1.0357343050000001</v>
      </c>
      <c r="N47" s="6">
        <v>0.31478299999999998</v>
      </c>
      <c r="O47" s="6">
        <v>3.4410099999999998E-4</v>
      </c>
      <c r="P47" s="6">
        <v>9.7509400000000003E-4</v>
      </c>
      <c r="Q47" s="6">
        <v>1.0716530000000001E-3</v>
      </c>
      <c r="R47" s="6">
        <v>3.2727519999999999E-3</v>
      </c>
      <c r="S47" s="6">
        <v>5.3984995000000001E-2</v>
      </c>
      <c r="T47" s="6">
        <v>2.6562077E-2</v>
      </c>
      <c r="U47" s="6">
        <v>2.6900320000000002E-3</v>
      </c>
      <c r="V47" s="6">
        <v>4.7648092000000003E-2</v>
      </c>
      <c r="W47" s="6">
        <v>7.9419205828800098E-3</v>
      </c>
      <c r="X47" s="6">
        <v>1.9978883361919072E-4</v>
      </c>
      <c r="Y47" s="6">
        <v>5.1081790236267069E-4</v>
      </c>
      <c r="Z47" s="6">
        <v>4.8296796800391796E-4</v>
      </c>
      <c r="AA47" s="6">
        <v>5.0969042812681114E-3</v>
      </c>
      <c r="AB47" s="6">
        <v>6.2904789854538908E-3</v>
      </c>
      <c r="AC47" s="6">
        <v>2.0739999999999999E-3</v>
      </c>
      <c r="AD47" s="6">
        <v>1.9530000000000001E-3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15.700519999999999</v>
      </c>
      <c r="AL48" s="49" t="s">
        <v>122</v>
      </c>
    </row>
    <row r="49" spans="1:38" s="2" customFormat="1" ht="26.25" customHeight="1" thickBot="1" x14ac:dyDescent="0.25">
      <c r="A49" s="70" t="s">
        <v>119</v>
      </c>
      <c r="B49" s="70" t="s">
        <v>123</v>
      </c>
      <c r="C49" s="71" t="s">
        <v>124</v>
      </c>
      <c r="D49" s="72"/>
      <c r="E49" s="6">
        <v>2.3678996999999999E-3</v>
      </c>
      <c r="F49" s="6">
        <v>2.0258700099999999E-2</v>
      </c>
      <c r="G49" s="6">
        <v>2.1048004000000001E-3</v>
      </c>
      <c r="H49" s="6">
        <v>9.7347001000000002E-3</v>
      </c>
      <c r="I49" s="6" t="s">
        <v>432</v>
      </c>
      <c r="J49" s="6" t="s">
        <v>432</v>
      </c>
      <c r="K49" s="6" t="s">
        <v>432</v>
      </c>
      <c r="L49" s="6" t="s">
        <v>432</v>
      </c>
      <c r="M49" s="6">
        <v>1.2105231003000001</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15.400595140010667</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0.60178369199000004</v>
      </c>
      <c r="AL51" s="49" t="s">
        <v>130</v>
      </c>
    </row>
    <row r="52" spans="1:38" s="2" customFormat="1" ht="26.25" customHeight="1" thickBot="1" x14ac:dyDescent="0.25">
      <c r="A52" s="70" t="s">
        <v>119</v>
      </c>
      <c r="B52" s="74" t="s">
        <v>131</v>
      </c>
      <c r="C52" s="76" t="s">
        <v>392</v>
      </c>
      <c r="D52" s="73"/>
      <c r="E52" s="6">
        <v>1.9374918362</v>
      </c>
      <c r="F52" s="6">
        <v>1.4310371725556028</v>
      </c>
      <c r="G52" s="6">
        <v>50.193062434660753</v>
      </c>
      <c r="H52" s="6">
        <v>8.1490142800000002E-3</v>
      </c>
      <c r="I52" s="6" t="s">
        <v>432</v>
      </c>
      <c r="J52" s="6" t="s">
        <v>432</v>
      </c>
      <c r="K52" s="6" t="s">
        <v>432</v>
      </c>
      <c r="L52" s="6" t="s">
        <v>432</v>
      </c>
      <c r="M52" s="6">
        <v>0.50165723169778986</v>
      </c>
      <c r="N52" s="6">
        <v>1.6108516599999999E-3</v>
      </c>
      <c r="O52" s="6">
        <v>3.3164593000000001E-4</v>
      </c>
      <c r="P52" s="6">
        <v>3.7902391999999999E-4</v>
      </c>
      <c r="Q52" s="6">
        <v>9.4755979999999997E-5</v>
      </c>
      <c r="R52" s="6">
        <v>1.65822965E-3</v>
      </c>
      <c r="S52" s="6">
        <v>7.1066985E-4</v>
      </c>
      <c r="T52" s="6">
        <v>3.1269473400000001E-3</v>
      </c>
      <c r="U52" s="6">
        <v>9.4755979999999997E-5</v>
      </c>
      <c r="V52" s="6">
        <v>6.1591387000000004E-4</v>
      </c>
      <c r="W52" s="6">
        <v>1.4959588475409004E-4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56.756556000000003</v>
      </c>
      <c r="AL52" s="49" t="s">
        <v>132</v>
      </c>
    </row>
    <row r="53" spans="1:38" s="2" customFormat="1" ht="26.25" customHeight="1" thickBot="1" x14ac:dyDescent="0.25">
      <c r="A53" s="70" t="s">
        <v>119</v>
      </c>
      <c r="B53" s="74" t="s">
        <v>133</v>
      </c>
      <c r="C53" s="76" t="s">
        <v>134</v>
      </c>
      <c r="D53" s="73"/>
      <c r="E53" s="6" t="s">
        <v>431</v>
      </c>
      <c r="F53" s="6">
        <v>25.517465017710673</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31.333079491199435</v>
      </c>
      <c r="AL53" s="49" t="s">
        <v>135</v>
      </c>
    </row>
    <row r="54" spans="1:38" s="2" customFormat="1" ht="37.5" customHeight="1" thickBot="1" x14ac:dyDescent="0.25">
      <c r="A54" s="70" t="s">
        <v>119</v>
      </c>
      <c r="B54" s="74" t="s">
        <v>136</v>
      </c>
      <c r="C54" s="76" t="s">
        <v>137</v>
      </c>
      <c r="D54" s="73"/>
      <c r="E54" s="6" t="s">
        <v>431</v>
      </c>
      <c r="F54" s="6">
        <v>1.9443891633723562</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2.6102055412</v>
      </c>
      <c r="F55" s="6">
        <v>0.60877757882445305</v>
      </c>
      <c r="G55" s="6">
        <v>22.408155664799999</v>
      </c>
      <c r="H55" s="6" t="s">
        <v>433</v>
      </c>
      <c r="I55" s="6" t="s">
        <v>432</v>
      </c>
      <c r="J55" s="6" t="s">
        <v>432</v>
      </c>
      <c r="K55" s="6" t="s">
        <v>432</v>
      </c>
      <c r="L55" s="6" t="s">
        <v>432</v>
      </c>
      <c r="M55" s="6">
        <v>0.72518646320000002</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272.37119999999999</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25964.368999999999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1912.55205022</v>
      </c>
      <c r="AL58" s="49" t="s">
        <v>148</v>
      </c>
    </row>
    <row r="59" spans="1:38" s="2" customFormat="1" ht="26.25" customHeight="1" thickBot="1" x14ac:dyDescent="0.25">
      <c r="A59" s="70" t="s">
        <v>53</v>
      </c>
      <c r="B59" s="78" t="s">
        <v>149</v>
      </c>
      <c r="C59" s="71" t="s">
        <v>402</v>
      </c>
      <c r="D59" s="72"/>
      <c r="E59" s="6" t="s">
        <v>433</v>
      </c>
      <c r="F59" s="6">
        <v>3.1574774999999999E-2</v>
      </c>
      <c r="G59" s="6" t="s">
        <v>433</v>
      </c>
      <c r="H59" s="6">
        <v>7.5194849999999994E-2</v>
      </c>
      <c r="I59" s="6" t="s">
        <v>432</v>
      </c>
      <c r="J59" s="6" t="s">
        <v>432</v>
      </c>
      <c r="K59" s="6" t="s">
        <v>432</v>
      </c>
      <c r="L59" s="6" t="s">
        <v>432</v>
      </c>
      <c r="M59" s="6" t="s">
        <v>433</v>
      </c>
      <c r="N59" s="6">
        <v>6.8053580199999999</v>
      </c>
      <c r="O59" s="6">
        <v>0.32393089000000003</v>
      </c>
      <c r="P59" s="6">
        <v>2.4743579999999999E-3</v>
      </c>
      <c r="Q59" s="6">
        <v>0.71428206599999999</v>
      </c>
      <c r="R59" s="6">
        <v>0.89743308700000002</v>
      </c>
      <c r="S59" s="6">
        <v>1.3615617E-2</v>
      </c>
      <c r="T59" s="6">
        <v>1.152407062</v>
      </c>
      <c r="U59" s="6">
        <v>3.471481952</v>
      </c>
      <c r="V59" s="6">
        <v>0.35319973900000001</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3932.1709999999998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224580.65023459127</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72678592.056229696</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15079.383666943742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0.4949537</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3.0132120417216322</v>
      </c>
      <c r="F65" s="6" t="s">
        <v>431</v>
      </c>
      <c r="G65" s="6" t="s">
        <v>431</v>
      </c>
      <c r="H65" s="6">
        <v>1.27954073691756E-2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6.4209454600000004</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6.7795920000000001E-3</v>
      </c>
      <c r="F68" s="6" t="s">
        <v>433</v>
      </c>
      <c r="G68" s="6">
        <v>0.24921277999999999</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0.62667200000000001</v>
      </c>
      <c r="I69" s="6" t="s">
        <v>432</v>
      </c>
      <c r="J69" s="6" t="s">
        <v>432</v>
      </c>
      <c r="K69" s="6" t="s">
        <v>432</v>
      </c>
      <c r="L69" s="6" t="s">
        <v>432</v>
      </c>
      <c r="M69" s="6">
        <v>14.286256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1.4243082600000001</v>
      </c>
      <c r="F70" s="6">
        <v>8.0061220950000003</v>
      </c>
      <c r="G70" s="6">
        <v>7.9088126051721614</v>
      </c>
      <c r="H70" s="6">
        <v>2.5823336996239976</v>
      </c>
      <c r="I70" s="6" t="s">
        <v>432</v>
      </c>
      <c r="J70" s="6" t="s">
        <v>432</v>
      </c>
      <c r="K70" s="6" t="s">
        <v>432</v>
      </c>
      <c r="L70" s="6" t="s">
        <v>432</v>
      </c>
      <c r="M70" s="6">
        <v>0.37149700000000002</v>
      </c>
      <c r="N70" s="6" t="s">
        <v>433</v>
      </c>
      <c r="O70" s="6" t="s">
        <v>433</v>
      </c>
      <c r="P70" s="6">
        <v>0.93582074500000001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1.401873748568</v>
      </c>
      <c r="F72" s="6">
        <v>0.947677847352</v>
      </c>
      <c r="G72" s="6">
        <v>1.3156205477985925</v>
      </c>
      <c r="H72" s="6" t="s">
        <v>433</v>
      </c>
      <c r="I72" s="6" t="s">
        <v>432</v>
      </c>
      <c r="J72" s="6" t="s">
        <v>432</v>
      </c>
      <c r="K72" s="6" t="s">
        <v>432</v>
      </c>
      <c r="L72" s="6" t="s">
        <v>432</v>
      </c>
      <c r="M72" s="6">
        <v>91.520357348000005</v>
      </c>
      <c r="N72" s="6">
        <v>24.858987719489928</v>
      </c>
      <c r="O72" s="6">
        <v>1.3948036459552555</v>
      </c>
      <c r="P72" s="6">
        <v>0.85408784072931343</v>
      </c>
      <c r="Q72" s="6">
        <v>9.3580127103724445E-2</v>
      </c>
      <c r="R72" s="6">
        <v>1.6599306016438216</v>
      </c>
      <c r="S72" s="6">
        <v>0.93374559406086721</v>
      </c>
      <c r="T72" s="6">
        <v>4.5257289978082671</v>
      </c>
      <c r="U72" s="6">
        <v>6.4177276000000005E-2</v>
      </c>
      <c r="V72" s="6">
        <v>25.319630898711434</v>
      </c>
      <c r="W72" s="6">
        <v>43.562379082670134</v>
      </c>
      <c r="X72" s="6" t="s">
        <v>435</v>
      </c>
      <c r="Y72" s="6" t="s">
        <v>435</v>
      </c>
      <c r="Z72" s="6" t="s">
        <v>435</v>
      </c>
      <c r="AA72" s="6" t="s">
        <v>435</v>
      </c>
      <c r="AB72" s="6">
        <v>15.600693492705295</v>
      </c>
      <c r="AC72" s="6">
        <v>0.11001983</v>
      </c>
      <c r="AD72" s="6">
        <v>26.572834490000002</v>
      </c>
      <c r="AE72" s="60"/>
      <c r="AF72" s="26" t="s">
        <v>431</v>
      </c>
      <c r="AG72" s="26" t="s">
        <v>431</v>
      </c>
      <c r="AH72" s="26" t="s">
        <v>431</v>
      </c>
      <c r="AI72" s="26" t="s">
        <v>431</v>
      </c>
      <c r="AJ72" s="26" t="s">
        <v>431</v>
      </c>
      <c r="AK72" s="26">
        <v>14974.928</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0.13182442799999999</v>
      </c>
      <c r="O73" s="6">
        <v>4.0040129999999998E-3</v>
      </c>
      <c r="P73" s="6" t="s">
        <v>433</v>
      </c>
      <c r="Q73" s="6">
        <v>9.3426970000000005E-3</v>
      </c>
      <c r="R73" s="6">
        <v>2.566675E-3</v>
      </c>
      <c r="S73" s="6">
        <v>5.0306830000000002E-3</v>
      </c>
      <c r="T73" s="6">
        <v>1.2320040000000001E-3</v>
      </c>
      <c r="U73" s="6" t="s">
        <v>433</v>
      </c>
      <c r="V73" s="6">
        <v>0.63756206999999998</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0.36023100000000002</v>
      </c>
      <c r="F74" s="6" t="s">
        <v>433</v>
      </c>
      <c r="G74" s="6">
        <v>4.0474199999999998</v>
      </c>
      <c r="H74" s="6" t="s">
        <v>433</v>
      </c>
      <c r="I74" s="6" t="s">
        <v>432</v>
      </c>
      <c r="J74" s="6" t="s">
        <v>432</v>
      </c>
      <c r="K74" s="6" t="s">
        <v>432</v>
      </c>
      <c r="L74" s="6" t="s">
        <v>432</v>
      </c>
      <c r="M74" s="6">
        <v>43.227719999999998</v>
      </c>
      <c r="N74" s="6" t="s">
        <v>433</v>
      </c>
      <c r="O74" s="6" t="s">
        <v>433</v>
      </c>
      <c r="P74" s="6" t="s">
        <v>433</v>
      </c>
      <c r="Q74" s="6" t="s">
        <v>433</v>
      </c>
      <c r="R74" s="6" t="s">
        <v>433</v>
      </c>
      <c r="S74" s="6" t="s">
        <v>433</v>
      </c>
      <c r="T74" s="6" t="s">
        <v>433</v>
      </c>
      <c r="U74" s="6" t="s">
        <v>433</v>
      </c>
      <c r="V74" s="6" t="s">
        <v>433</v>
      </c>
      <c r="W74" s="6">
        <v>7.35</v>
      </c>
      <c r="X74" s="6">
        <v>1.4998359999999999</v>
      </c>
      <c r="Y74" s="6">
        <v>1.490081</v>
      </c>
      <c r="Z74" s="6">
        <v>1.490081</v>
      </c>
      <c r="AA74" s="6">
        <v>0.18359510000000001</v>
      </c>
      <c r="AB74" s="6">
        <v>4.6635930999999999</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0.47099999999999997</v>
      </c>
      <c r="H76" s="6" t="s">
        <v>433</v>
      </c>
      <c r="I76" s="6" t="s">
        <v>432</v>
      </c>
      <c r="J76" s="6" t="s">
        <v>432</v>
      </c>
      <c r="K76" s="6" t="s">
        <v>432</v>
      </c>
      <c r="L76" s="6" t="s">
        <v>432</v>
      </c>
      <c r="M76" s="6" t="s">
        <v>433</v>
      </c>
      <c r="N76" s="6">
        <v>0.10362</v>
      </c>
      <c r="O76" s="6">
        <v>4.7099999999999998E-3</v>
      </c>
      <c r="P76" s="6" t="s">
        <v>433</v>
      </c>
      <c r="Q76" s="6">
        <v>2.826E-2</v>
      </c>
      <c r="R76" s="6" t="s">
        <v>433</v>
      </c>
      <c r="S76" s="6" t="s">
        <v>433</v>
      </c>
      <c r="T76" s="6" t="s">
        <v>433</v>
      </c>
      <c r="U76" s="6" t="s">
        <v>433</v>
      </c>
      <c r="V76" s="6">
        <v>4.7099999999999998E-3</v>
      </c>
      <c r="W76" s="6">
        <v>0.30143999999999999</v>
      </c>
      <c r="X76" s="6" t="s">
        <v>433</v>
      </c>
      <c r="Y76" s="6" t="s">
        <v>433</v>
      </c>
      <c r="Z76" s="6" t="s">
        <v>433</v>
      </c>
      <c r="AA76" s="6" t="s">
        <v>433</v>
      </c>
      <c r="AB76" s="6" t="s">
        <v>433</v>
      </c>
      <c r="AC76" s="6" t="s">
        <v>433</v>
      </c>
      <c r="AD76" s="6">
        <v>2.4491999999999998E-4</v>
      </c>
      <c r="AE76" s="60"/>
      <c r="AF76" s="26" t="s">
        <v>431</v>
      </c>
      <c r="AG76" s="26" t="s">
        <v>431</v>
      </c>
      <c r="AH76" s="26" t="s">
        <v>431</v>
      </c>
      <c r="AI76" s="26" t="s">
        <v>431</v>
      </c>
      <c r="AJ76" s="26" t="s">
        <v>431</v>
      </c>
      <c r="AK76" s="26">
        <v>94.2</v>
      </c>
      <c r="AL76" s="49" t="s">
        <v>193</v>
      </c>
    </row>
    <row r="77" spans="1:38" s="2" customFormat="1" ht="26.25" customHeight="1" thickBot="1" x14ac:dyDescent="0.25">
      <c r="A77" s="70" t="s">
        <v>53</v>
      </c>
      <c r="B77" s="70" t="s">
        <v>194</v>
      </c>
      <c r="C77" s="71" t="s">
        <v>195</v>
      </c>
      <c r="D77" s="72"/>
      <c r="E77" s="6" t="s">
        <v>433</v>
      </c>
      <c r="F77" s="6" t="s">
        <v>433</v>
      </c>
      <c r="G77" s="6">
        <v>0.53024545000000001</v>
      </c>
      <c r="H77" s="6" t="s">
        <v>433</v>
      </c>
      <c r="I77" s="6" t="s">
        <v>432</v>
      </c>
      <c r="J77" s="6" t="s">
        <v>432</v>
      </c>
      <c r="K77" s="6" t="s">
        <v>432</v>
      </c>
      <c r="L77" s="6" t="s">
        <v>432</v>
      </c>
      <c r="M77" s="6" t="s">
        <v>433</v>
      </c>
      <c r="N77" s="6">
        <v>0.11219214</v>
      </c>
      <c r="O77" s="6">
        <v>2.6754790000000001E-2</v>
      </c>
      <c r="P77" s="6">
        <v>0.21125087549999999</v>
      </c>
      <c r="Q77" s="6">
        <v>1.65351E-3</v>
      </c>
      <c r="R77" s="6" t="s">
        <v>433</v>
      </c>
      <c r="S77" s="6" t="s">
        <v>433</v>
      </c>
      <c r="T77" s="6" t="s">
        <v>433</v>
      </c>
      <c r="U77" s="6" t="s">
        <v>433</v>
      </c>
      <c r="V77" s="6">
        <v>2.2557879999999999</v>
      </c>
      <c r="W77" s="6">
        <v>2.03532</v>
      </c>
      <c r="X77" s="6" t="s">
        <v>433</v>
      </c>
      <c r="Y77" s="6" t="s">
        <v>433</v>
      </c>
      <c r="Z77" s="6" t="s">
        <v>433</v>
      </c>
      <c r="AA77" s="6" t="s">
        <v>433</v>
      </c>
      <c r="AB77" s="6" t="s">
        <v>433</v>
      </c>
      <c r="AC77" s="6" t="s">
        <v>433</v>
      </c>
      <c r="AD77" s="6">
        <v>5.1501080000000005E-4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2.1949981200000002</v>
      </c>
      <c r="H78" s="6" t="s">
        <v>433</v>
      </c>
      <c r="I78" s="6" t="s">
        <v>432</v>
      </c>
      <c r="J78" s="6" t="s">
        <v>432</v>
      </c>
      <c r="K78" s="6" t="s">
        <v>432</v>
      </c>
      <c r="L78" s="6" t="s">
        <v>432</v>
      </c>
      <c r="M78" s="6" t="s">
        <v>433</v>
      </c>
      <c r="N78" s="6">
        <v>4.9431339999999997</v>
      </c>
      <c r="O78" s="6">
        <v>0.24711929999999999</v>
      </c>
      <c r="P78" s="6">
        <v>5.0119999999999998E-2</v>
      </c>
      <c r="Q78" s="6">
        <v>1.2375119999999999</v>
      </c>
      <c r="R78" s="6">
        <v>6.1190220000000002</v>
      </c>
      <c r="S78" s="6">
        <v>10.914738</v>
      </c>
      <c r="T78" s="6">
        <v>0.25846882999999998</v>
      </c>
      <c r="U78" s="6" t="s">
        <v>433</v>
      </c>
      <c r="V78" s="6">
        <v>2.3310599999999999</v>
      </c>
      <c r="W78" s="6">
        <v>1.80246382</v>
      </c>
      <c r="X78" s="6" t="s">
        <v>433</v>
      </c>
      <c r="Y78" s="6" t="s">
        <v>433</v>
      </c>
      <c r="Z78" s="6" t="s">
        <v>433</v>
      </c>
      <c r="AA78" s="6" t="s">
        <v>433</v>
      </c>
      <c r="AB78" s="6" t="s">
        <v>433</v>
      </c>
      <c r="AC78" s="6" t="s">
        <v>433</v>
      </c>
      <c r="AD78" s="6">
        <v>1.3300000000000001E-4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0.54207399999999994</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92.839210238999996</v>
      </c>
      <c r="G82" s="6" t="s">
        <v>431</v>
      </c>
      <c r="H82" s="6" t="s">
        <v>431</v>
      </c>
      <c r="I82" s="6" t="s">
        <v>432</v>
      </c>
      <c r="J82" s="6" t="s">
        <v>432</v>
      </c>
      <c r="K82" s="6" t="s">
        <v>432</v>
      </c>
      <c r="L82" s="6" t="s">
        <v>432</v>
      </c>
      <c r="M82" s="6" t="s">
        <v>431</v>
      </c>
      <c r="N82" s="6" t="s">
        <v>431</v>
      </c>
      <c r="O82" s="6" t="s">
        <v>431</v>
      </c>
      <c r="P82" s="6">
        <v>0.21332548700000001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3.3520418589999998</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2.5283317E-2</v>
      </c>
      <c r="G84" s="6" t="s">
        <v>431</v>
      </c>
      <c r="H84" s="6" t="s">
        <v>431</v>
      </c>
      <c r="I84" s="6" t="s">
        <v>432</v>
      </c>
      <c r="J84" s="6" t="s">
        <v>432</v>
      </c>
      <c r="K84" s="6" t="s">
        <v>432</v>
      </c>
      <c r="L84" s="6" t="s">
        <v>432</v>
      </c>
      <c r="M84" s="6">
        <v>1.8476269999999999E-3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194487.07409167301</v>
      </c>
      <c r="AL84" s="49" t="s">
        <v>412</v>
      </c>
    </row>
    <row r="85" spans="1:38" s="2" customFormat="1" ht="26.25" customHeight="1" thickBot="1" x14ac:dyDescent="0.25">
      <c r="A85" s="70" t="s">
        <v>208</v>
      </c>
      <c r="B85" s="76" t="s">
        <v>215</v>
      </c>
      <c r="C85" s="82" t="s">
        <v>403</v>
      </c>
      <c r="D85" s="72"/>
      <c r="E85" s="6" t="s">
        <v>431</v>
      </c>
      <c r="F85" s="6">
        <v>174.44071295000001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623.07499484332993</v>
      </c>
      <c r="AL85" s="49" t="s">
        <v>216</v>
      </c>
    </row>
    <row r="86" spans="1:38" s="2" customFormat="1" ht="26.25" customHeight="1" thickBot="1" x14ac:dyDescent="0.25">
      <c r="A86" s="70" t="s">
        <v>208</v>
      </c>
      <c r="B86" s="76" t="s">
        <v>217</v>
      </c>
      <c r="C86" s="80" t="s">
        <v>218</v>
      </c>
      <c r="D86" s="72"/>
      <c r="E86" s="6" t="s">
        <v>431</v>
      </c>
      <c r="F86" s="6">
        <v>34.004764379999997</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2.5432764630000002</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2.543276463128</v>
      </c>
      <c r="AL87" s="49" t="s">
        <v>219</v>
      </c>
    </row>
    <row r="88" spans="1:38" s="2" customFormat="1" ht="26.25" customHeight="1" thickBot="1" x14ac:dyDescent="0.25">
      <c r="A88" s="70" t="s">
        <v>208</v>
      </c>
      <c r="B88" s="76" t="s">
        <v>222</v>
      </c>
      <c r="C88" s="80" t="s">
        <v>223</v>
      </c>
      <c r="D88" s="72"/>
      <c r="E88" s="6" t="s">
        <v>433</v>
      </c>
      <c r="F88" s="6">
        <v>48.809731055999997</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28.272917456999998</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35.322805828</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3.2929327280231235E-4</v>
      </c>
      <c r="Y90" s="6">
        <v>1.6621469960497671E-4</v>
      </c>
      <c r="Z90" s="6">
        <v>1.6621469960497671E-4</v>
      </c>
      <c r="AA90" s="6">
        <v>1.6621469960497671E-4</v>
      </c>
      <c r="AB90" s="6">
        <v>8.2793737161724246E-4</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2.5088783E-2</v>
      </c>
      <c r="F91" s="6">
        <v>6.5479116000000004E-2</v>
      </c>
      <c r="G91" s="6">
        <v>8.5610589999999993E-3</v>
      </c>
      <c r="H91" s="6">
        <v>5.6144286000000002E-2</v>
      </c>
      <c r="I91" s="6" t="s">
        <v>432</v>
      </c>
      <c r="J91" s="6" t="s">
        <v>432</v>
      </c>
      <c r="K91" s="6" t="s">
        <v>432</v>
      </c>
      <c r="L91" s="6" t="s">
        <v>432</v>
      </c>
      <c r="M91" s="6">
        <v>0.76570248900000004</v>
      </c>
      <c r="N91" s="6">
        <v>2.2224760000000001E-3</v>
      </c>
      <c r="O91" s="6">
        <v>7.3059410000000005E-2</v>
      </c>
      <c r="P91" s="6">
        <v>1.6299999999999999E-7</v>
      </c>
      <c r="Q91" s="6">
        <v>3.7699999999999999E-6</v>
      </c>
      <c r="R91" s="6">
        <v>4.4221999999999998E-5</v>
      </c>
      <c r="S91" s="6">
        <v>7.4313859999999995E-2</v>
      </c>
      <c r="T91" s="6">
        <v>3.6612652000000002E-2</v>
      </c>
      <c r="U91" s="6" t="s">
        <v>433</v>
      </c>
      <c r="V91" s="6">
        <v>3.7264652000000002E-2</v>
      </c>
      <c r="W91" s="6">
        <v>1.3528743363961E-3</v>
      </c>
      <c r="X91" s="6">
        <v>1.5016905133996711E-3</v>
      </c>
      <c r="Y91" s="6">
        <v>6.0879345137824505E-4</v>
      </c>
      <c r="Z91" s="6">
        <v>6.0879345137824505E-4</v>
      </c>
      <c r="AA91" s="6">
        <v>6.0879345137824505E-4</v>
      </c>
      <c r="AB91" s="6">
        <v>3.3280708675344061E-3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1.373926</v>
      </c>
      <c r="F92" s="6">
        <v>2.9733571990000001</v>
      </c>
      <c r="G92" s="6">
        <v>2.7495720000000001</v>
      </c>
      <c r="H92" s="6" t="s">
        <v>433</v>
      </c>
      <c r="I92" s="6" t="s">
        <v>432</v>
      </c>
      <c r="J92" s="6" t="s">
        <v>432</v>
      </c>
      <c r="K92" s="6" t="s">
        <v>432</v>
      </c>
      <c r="L92" s="6" t="s">
        <v>432</v>
      </c>
      <c r="M92" s="6">
        <v>8.0820904999999996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1517.8720000000001</v>
      </c>
      <c r="AL92" s="49" t="s">
        <v>231</v>
      </c>
    </row>
    <row r="93" spans="1:38" s="2" customFormat="1" ht="26.25" customHeight="1" thickBot="1" x14ac:dyDescent="0.25">
      <c r="A93" s="70" t="s">
        <v>53</v>
      </c>
      <c r="B93" s="74" t="s">
        <v>232</v>
      </c>
      <c r="C93" s="71" t="s">
        <v>405</v>
      </c>
      <c r="D93" s="77"/>
      <c r="E93" s="6" t="s">
        <v>431</v>
      </c>
      <c r="F93" s="6">
        <v>22.775068335</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6882.9720157020856</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2253.0030554423602</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2195.7391990000001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7.6207971999999999E-2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0.94695600899999999</v>
      </c>
      <c r="F99" s="6">
        <v>27.481626924</v>
      </c>
      <c r="G99" s="6" t="s">
        <v>431</v>
      </c>
      <c r="H99" s="6">
        <v>36.477249249000003</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1301.1379999999999</v>
      </c>
      <c r="AL99" s="49" t="s">
        <v>245</v>
      </c>
    </row>
    <row r="100" spans="1:38" s="2" customFormat="1" ht="26.25" customHeight="1" thickBot="1" x14ac:dyDescent="0.25">
      <c r="A100" s="70" t="s">
        <v>243</v>
      </c>
      <c r="B100" s="70" t="s">
        <v>246</v>
      </c>
      <c r="C100" s="71" t="s">
        <v>408</v>
      </c>
      <c r="D100" s="84"/>
      <c r="E100" s="6">
        <v>1.496026756</v>
      </c>
      <c r="F100" s="6">
        <v>19.106552252</v>
      </c>
      <c r="G100" s="6" t="s">
        <v>431</v>
      </c>
      <c r="H100" s="6">
        <v>33.609321925000003</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4649.3360011411869</v>
      </c>
      <c r="AL100" s="49" t="s">
        <v>245</v>
      </c>
    </row>
    <row r="101" spans="1:38" s="2" customFormat="1" ht="26.25" customHeight="1" thickBot="1" x14ac:dyDescent="0.25">
      <c r="A101" s="70" t="s">
        <v>243</v>
      </c>
      <c r="B101" s="70" t="s">
        <v>247</v>
      </c>
      <c r="C101" s="71" t="s">
        <v>248</v>
      </c>
      <c r="D101" s="84"/>
      <c r="E101" s="6">
        <v>0.33033864299999999</v>
      </c>
      <c r="F101" s="6">
        <v>0.97943281400000004</v>
      </c>
      <c r="G101" s="6" t="s">
        <v>431</v>
      </c>
      <c r="H101" s="6">
        <v>9.4491855190000003</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24164.115000000002</v>
      </c>
      <c r="AL101" s="49" t="s">
        <v>245</v>
      </c>
    </row>
    <row r="102" spans="1:38" s="2" customFormat="1" ht="26.25" customHeight="1" thickBot="1" x14ac:dyDescent="0.25">
      <c r="A102" s="70" t="s">
        <v>243</v>
      </c>
      <c r="B102" s="70" t="s">
        <v>249</v>
      </c>
      <c r="C102" s="71" t="s">
        <v>386</v>
      </c>
      <c r="D102" s="84"/>
      <c r="E102" s="6">
        <v>0.50476694799999999</v>
      </c>
      <c r="F102" s="6">
        <v>11.606571618</v>
      </c>
      <c r="G102" s="6" t="s">
        <v>431</v>
      </c>
      <c r="H102" s="6">
        <v>69.277369698000001</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21037.454000000002</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8.7717508E-2</v>
      </c>
      <c r="F104" s="6">
        <v>0.20226522</v>
      </c>
      <c r="G104" s="6" t="s">
        <v>431</v>
      </c>
      <c r="H104" s="6">
        <v>2.1385521070000002</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2558.3139999999999</v>
      </c>
      <c r="AL104" s="49" t="s">
        <v>245</v>
      </c>
    </row>
    <row r="105" spans="1:38" s="2" customFormat="1" ht="26.25" customHeight="1" thickBot="1" x14ac:dyDescent="0.25">
      <c r="A105" s="70" t="s">
        <v>243</v>
      </c>
      <c r="B105" s="70" t="s">
        <v>254</v>
      </c>
      <c r="C105" s="71" t="s">
        <v>255</v>
      </c>
      <c r="D105" s="84"/>
      <c r="E105" s="6">
        <v>6.9941941999999993E-2</v>
      </c>
      <c r="F105" s="6">
        <v>0.304854915</v>
      </c>
      <c r="G105" s="6" t="s">
        <v>431</v>
      </c>
      <c r="H105" s="6">
        <v>1.8415527</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237.840999997837</v>
      </c>
      <c r="AL105" s="49" t="s">
        <v>245</v>
      </c>
    </row>
    <row r="106" spans="1:38" s="2" customFormat="1" ht="26.25" customHeight="1" thickBot="1" x14ac:dyDescent="0.25">
      <c r="A106" s="70" t="s">
        <v>243</v>
      </c>
      <c r="B106" s="70" t="s">
        <v>256</v>
      </c>
      <c r="C106" s="71" t="s">
        <v>257</v>
      </c>
      <c r="D106" s="84"/>
      <c r="E106" s="6">
        <v>5.4182509999999998E-3</v>
      </c>
      <c r="F106" s="6">
        <v>9.0197025E-2</v>
      </c>
      <c r="G106" s="6" t="s">
        <v>431</v>
      </c>
      <c r="H106" s="6">
        <v>0.19590411299999999</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94.572000001110993</v>
      </c>
      <c r="AL106" s="49" t="s">
        <v>245</v>
      </c>
    </row>
    <row r="107" spans="1:38" s="2" customFormat="1" ht="26.25" customHeight="1" thickBot="1" x14ac:dyDescent="0.25">
      <c r="A107" s="70" t="s">
        <v>243</v>
      </c>
      <c r="B107" s="70" t="s">
        <v>258</v>
      </c>
      <c r="C107" s="71" t="s">
        <v>379</v>
      </c>
      <c r="D107" s="84"/>
      <c r="E107" s="6">
        <v>0.51026913799999996</v>
      </c>
      <c r="F107" s="6">
        <v>1.5884994240000001</v>
      </c>
      <c r="G107" s="6" t="s">
        <v>431</v>
      </c>
      <c r="H107" s="6">
        <v>7.4082816950000003</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39806.737000000001</v>
      </c>
      <c r="AL107" s="49" t="s">
        <v>245</v>
      </c>
    </row>
    <row r="108" spans="1:38" s="2" customFormat="1" ht="26.25" customHeight="1" thickBot="1" x14ac:dyDescent="0.25">
      <c r="A108" s="70" t="s">
        <v>243</v>
      </c>
      <c r="B108" s="70" t="s">
        <v>259</v>
      </c>
      <c r="C108" s="71" t="s">
        <v>380</v>
      </c>
      <c r="D108" s="84"/>
      <c r="E108" s="6">
        <v>1.213589072</v>
      </c>
      <c r="F108" s="6">
        <v>10.858353603999999</v>
      </c>
      <c r="G108" s="6" t="s">
        <v>431</v>
      </c>
      <c r="H108" s="6">
        <v>25.534004723999999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78564.156000000003</v>
      </c>
      <c r="AL108" s="49" t="s">
        <v>245</v>
      </c>
    </row>
    <row r="109" spans="1:38" s="2" customFormat="1" ht="26.25" customHeight="1" thickBot="1" x14ac:dyDescent="0.25">
      <c r="A109" s="70" t="s">
        <v>243</v>
      </c>
      <c r="B109" s="70" t="s">
        <v>260</v>
      </c>
      <c r="C109" s="71" t="s">
        <v>381</v>
      </c>
      <c r="D109" s="84"/>
      <c r="E109" s="6">
        <v>0.11750139900000001</v>
      </c>
      <c r="F109" s="6">
        <v>0.51287892000000002</v>
      </c>
      <c r="G109" s="6" t="s">
        <v>431</v>
      </c>
      <c r="H109" s="6">
        <v>3.401876149</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5102.6540000000005</v>
      </c>
      <c r="AL109" s="49" t="s">
        <v>245</v>
      </c>
    </row>
    <row r="110" spans="1:38" s="2" customFormat="1" ht="26.25" customHeight="1" thickBot="1" x14ac:dyDescent="0.25">
      <c r="A110" s="70" t="s">
        <v>243</v>
      </c>
      <c r="B110" s="70" t="s">
        <v>261</v>
      </c>
      <c r="C110" s="71" t="s">
        <v>382</v>
      </c>
      <c r="D110" s="84"/>
      <c r="E110" s="6">
        <v>0.54101025300000005</v>
      </c>
      <c r="F110" s="6">
        <v>2.3679112830000002</v>
      </c>
      <c r="G110" s="6" t="s">
        <v>431</v>
      </c>
      <c r="H110" s="6">
        <v>15.663520956999999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23566.465</v>
      </c>
      <c r="AL110" s="49" t="s">
        <v>245</v>
      </c>
    </row>
    <row r="111" spans="1:38" s="2" customFormat="1" ht="26.25" customHeight="1" thickBot="1" x14ac:dyDescent="0.25">
      <c r="A111" s="70" t="s">
        <v>243</v>
      </c>
      <c r="B111" s="70" t="s">
        <v>262</v>
      </c>
      <c r="C111" s="71" t="s">
        <v>376</v>
      </c>
      <c r="D111" s="84"/>
      <c r="E111" s="6">
        <v>2.2130277029999998</v>
      </c>
      <c r="F111" s="6">
        <v>1.391486158</v>
      </c>
      <c r="G111" s="6" t="s">
        <v>431</v>
      </c>
      <c r="H111" s="6">
        <v>37.635996026999997</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19000.593000000001</v>
      </c>
      <c r="AL111" s="49" t="s">
        <v>245</v>
      </c>
    </row>
    <row r="112" spans="1:38" s="2" customFormat="1" ht="26.25" customHeight="1" thickBot="1" x14ac:dyDescent="0.25">
      <c r="A112" s="70" t="s">
        <v>263</v>
      </c>
      <c r="B112" s="70" t="s">
        <v>264</v>
      </c>
      <c r="C112" s="71" t="s">
        <v>265</v>
      </c>
      <c r="D112" s="72"/>
      <c r="E112" s="6">
        <v>44.750156328999999</v>
      </c>
      <c r="F112" s="6" t="s">
        <v>431</v>
      </c>
      <c r="G112" s="6" t="s">
        <v>431</v>
      </c>
      <c r="H112" s="6">
        <v>90.563819883999997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1118753908.250087</v>
      </c>
      <c r="AL112" s="49" t="s">
        <v>418</v>
      </c>
    </row>
    <row r="113" spans="1:38" s="2" customFormat="1" ht="26.25" customHeight="1" thickBot="1" x14ac:dyDescent="0.25">
      <c r="A113" s="70" t="s">
        <v>263</v>
      </c>
      <c r="B113" s="85" t="s">
        <v>266</v>
      </c>
      <c r="C113" s="86" t="s">
        <v>267</v>
      </c>
      <c r="D113" s="72"/>
      <c r="E113" s="6">
        <v>20.657603434999999</v>
      </c>
      <c r="F113" s="6">
        <v>27.835793757000001</v>
      </c>
      <c r="G113" s="6" t="s">
        <v>431</v>
      </c>
      <c r="H113" s="6">
        <v>158.20254375499999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0.72292093899999998</v>
      </c>
      <c r="F114" s="6" t="s">
        <v>431</v>
      </c>
      <c r="G114" s="6" t="s">
        <v>431</v>
      </c>
      <c r="H114" s="6">
        <v>2.3494930549999999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0.213552675</v>
      </c>
      <c r="F115" s="6" t="s">
        <v>431</v>
      </c>
      <c r="G115" s="6" t="s">
        <v>431</v>
      </c>
      <c r="H115" s="6">
        <v>0.42710536100000002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11.0510783</v>
      </c>
      <c r="F116" s="6">
        <v>1.128718141</v>
      </c>
      <c r="G116" s="6" t="s">
        <v>431</v>
      </c>
      <c r="H116" s="6">
        <v>28.570534210000002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8.6540817879999992</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80.921342999999993</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20.587553267000001</v>
      </c>
      <c r="F123" s="6">
        <v>38.924307409000001</v>
      </c>
      <c r="G123" s="6">
        <v>2.9529504649999998</v>
      </c>
      <c r="H123" s="6">
        <v>21.190121449999999</v>
      </c>
      <c r="I123" s="6" t="s">
        <v>432</v>
      </c>
      <c r="J123" s="6" t="s">
        <v>432</v>
      </c>
      <c r="K123" s="6" t="s">
        <v>432</v>
      </c>
      <c r="L123" s="6" t="s">
        <v>432</v>
      </c>
      <c r="M123" s="6">
        <v>627.34735831900002</v>
      </c>
      <c r="N123" s="6">
        <v>0.55009640699999995</v>
      </c>
      <c r="O123" s="6">
        <v>4.8555406310000002</v>
      </c>
      <c r="P123" s="6">
        <v>0.95059623299999996</v>
      </c>
      <c r="Q123" s="6">
        <v>7.5238510999999994E-2</v>
      </c>
      <c r="R123" s="6">
        <v>0.88793292099999999</v>
      </c>
      <c r="S123" s="6">
        <v>0.51193381699999996</v>
      </c>
      <c r="T123" s="6">
        <v>0.33232990299999998</v>
      </c>
      <c r="U123" s="6">
        <v>0.238852281</v>
      </c>
      <c r="V123" s="6">
        <v>5.2174611579999999</v>
      </c>
      <c r="W123" s="6">
        <v>4.4146086340922279</v>
      </c>
      <c r="X123" s="6">
        <v>14.286180497741412</v>
      </c>
      <c r="Y123" s="6">
        <v>16.346197063159241</v>
      </c>
      <c r="Z123" s="6">
        <v>6.8678093821237045</v>
      </c>
      <c r="AA123" s="6">
        <v>5.883400085183859</v>
      </c>
      <c r="AB123" s="6">
        <v>43.383587028208218</v>
      </c>
      <c r="AC123" s="6" t="s">
        <v>431</v>
      </c>
      <c r="AD123" s="6" t="s">
        <v>431</v>
      </c>
      <c r="AE123" s="60"/>
      <c r="AF123" s="26" t="s">
        <v>431</v>
      </c>
      <c r="AG123" s="26" t="s">
        <v>431</v>
      </c>
      <c r="AH123" s="26" t="s">
        <v>431</v>
      </c>
      <c r="AI123" s="26" t="s">
        <v>431</v>
      </c>
      <c r="AJ123" s="26" t="s">
        <v>431</v>
      </c>
      <c r="AK123" s="26">
        <v>1523639.4674725672</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8.734136E-3</v>
      </c>
      <c r="F125" s="6">
        <v>3.2020668429999999</v>
      </c>
      <c r="G125" s="6" t="s">
        <v>431</v>
      </c>
      <c r="H125" s="6" t="s">
        <v>433</v>
      </c>
      <c r="I125" s="6" t="s">
        <v>432</v>
      </c>
      <c r="J125" s="6" t="s">
        <v>432</v>
      </c>
      <c r="K125" s="6" t="s">
        <v>432</v>
      </c>
      <c r="L125" s="6" t="s">
        <v>432</v>
      </c>
      <c r="M125" s="6">
        <v>0.161235981</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15923.89788923</v>
      </c>
      <c r="AL125" s="49" t="s">
        <v>425</v>
      </c>
    </row>
    <row r="126" spans="1:38" s="2" customFormat="1" ht="26.25" customHeight="1" thickBot="1" x14ac:dyDescent="0.25">
      <c r="A126" s="70" t="s">
        <v>288</v>
      </c>
      <c r="B126" s="70" t="s">
        <v>291</v>
      </c>
      <c r="C126" s="71" t="s">
        <v>292</v>
      </c>
      <c r="D126" s="72"/>
      <c r="E126" s="6" t="s">
        <v>433</v>
      </c>
      <c r="F126" s="6" t="s">
        <v>433</v>
      </c>
      <c r="G126" s="6" t="s">
        <v>433</v>
      </c>
      <c r="H126" s="6">
        <v>0.33116553700000001</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1379.8564080000001</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1.98756E-2</v>
      </c>
      <c r="F128" s="6">
        <v>2.2084000000000001E-4</v>
      </c>
      <c r="G128" s="6">
        <v>1.8771400000000001E-2</v>
      </c>
      <c r="H128" s="6" t="s">
        <v>433</v>
      </c>
      <c r="I128" s="6" t="s">
        <v>432</v>
      </c>
      <c r="J128" s="6" t="s">
        <v>432</v>
      </c>
      <c r="K128" s="6" t="s">
        <v>432</v>
      </c>
      <c r="L128" s="6" t="s">
        <v>432</v>
      </c>
      <c r="M128" s="6">
        <v>7.7294E-3</v>
      </c>
      <c r="N128" s="6">
        <v>6.4043599999999998E-4</v>
      </c>
      <c r="O128" s="6">
        <v>5.0793E-5</v>
      </c>
      <c r="P128" s="6">
        <v>3.09176E-2</v>
      </c>
      <c r="Q128" s="6">
        <v>6.8460999999999994E-5</v>
      </c>
      <c r="R128" s="6">
        <v>1.81089E-4</v>
      </c>
      <c r="S128" s="6">
        <v>1.51275E-4</v>
      </c>
      <c r="T128" s="6">
        <v>2.38507E-4</v>
      </c>
      <c r="U128" s="6">
        <v>1.2919099999999999E-4</v>
      </c>
      <c r="V128" s="6">
        <v>2.7053E-4</v>
      </c>
      <c r="W128" s="6">
        <v>3.8647</v>
      </c>
      <c r="X128" s="6">
        <v>9.2752799999999999E-8</v>
      </c>
      <c r="Y128" s="6">
        <v>1.9765179999999999E-7</v>
      </c>
      <c r="Z128" s="6">
        <v>1.0489900000000001E-7</v>
      </c>
      <c r="AA128" s="6">
        <v>1.2808720000000001E-7</v>
      </c>
      <c r="AB128" s="6">
        <v>5.2339080000000002E-7</v>
      </c>
      <c r="AC128" s="6">
        <v>2.2083999999999999E-2</v>
      </c>
      <c r="AD128" s="6">
        <v>5.522E-3</v>
      </c>
      <c r="AE128" s="60"/>
      <c r="AF128" s="26" t="s">
        <v>431</v>
      </c>
      <c r="AG128" s="26" t="s">
        <v>431</v>
      </c>
      <c r="AH128" s="26" t="s">
        <v>431</v>
      </c>
      <c r="AI128" s="26" t="s">
        <v>431</v>
      </c>
      <c r="AJ128" s="26" t="s">
        <v>431</v>
      </c>
      <c r="AK128" s="26">
        <v>11.042</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9.8154000000000002E-3</v>
      </c>
      <c r="F131" s="6">
        <v>3.8170999999999999E-3</v>
      </c>
      <c r="G131" s="6">
        <v>4.7986399999999999E-4</v>
      </c>
      <c r="H131" s="6" t="s">
        <v>433</v>
      </c>
      <c r="I131" s="6" t="s">
        <v>432</v>
      </c>
      <c r="J131" s="6" t="s">
        <v>432</v>
      </c>
      <c r="K131" s="6" t="s">
        <v>432</v>
      </c>
      <c r="L131" s="6" t="s">
        <v>432</v>
      </c>
      <c r="M131" s="6">
        <v>8.1794999999999993E-3</v>
      </c>
      <c r="N131" s="6" t="s">
        <v>431</v>
      </c>
      <c r="O131" s="6">
        <v>6.5435999999999999E-4</v>
      </c>
      <c r="P131" s="6">
        <v>8.8338600000000007E-3</v>
      </c>
      <c r="Q131" s="6">
        <v>5.4530000000000001E-6</v>
      </c>
      <c r="R131" s="6">
        <v>8.7248000000000002E-5</v>
      </c>
      <c r="S131" s="6">
        <v>1.341438E-2</v>
      </c>
      <c r="T131" s="6">
        <v>1.6359E-3</v>
      </c>
      <c r="U131" s="6" t="s">
        <v>433</v>
      </c>
      <c r="V131" s="6" t="s">
        <v>433</v>
      </c>
      <c r="W131" s="6">
        <v>15.2684</v>
      </c>
      <c r="X131" s="6">
        <v>3.8654179424000001E-8</v>
      </c>
      <c r="Y131" s="6">
        <v>8.2370209704999994E-8</v>
      </c>
      <c r="Z131" s="6">
        <v>4.3716035734000001E-8</v>
      </c>
      <c r="AA131" s="6">
        <v>5.3379580590000003E-8</v>
      </c>
      <c r="AB131" s="6">
        <v>2.1812E-7</v>
      </c>
      <c r="AC131" s="6">
        <v>0.54530000000000001</v>
      </c>
      <c r="AD131" s="6">
        <v>0.10906</v>
      </c>
      <c r="AE131" s="60"/>
      <c r="AF131" s="26" t="s">
        <v>431</v>
      </c>
      <c r="AG131" s="26" t="s">
        <v>431</v>
      </c>
      <c r="AH131" s="26" t="s">
        <v>431</v>
      </c>
      <c r="AI131" s="26" t="s">
        <v>431</v>
      </c>
      <c r="AJ131" s="26" t="s">
        <v>431</v>
      </c>
      <c r="AK131" s="26">
        <v>5.4530000000000003</v>
      </c>
      <c r="AL131" s="49" t="s">
        <v>300</v>
      </c>
    </row>
    <row r="132" spans="1:38" s="2" customFormat="1" ht="26.25" customHeight="1" thickBot="1" x14ac:dyDescent="0.25">
      <c r="A132" s="70" t="s">
        <v>288</v>
      </c>
      <c r="B132" s="74" t="s">
        <v>305</v>
      </c>
      <c r="C132" s="82" t="s">
        <v>306</v>
      </c>
      <c r="D132" s="72"/>
      <c r="E132" s="6">
        <v>9.9791619999999998E-2</v>
      </c>
      <c r="F132" s="6">
        <v>2.0216893600000001E-2</v>
      </c>
      <c r="G132" s="6">
        <v>0.12033864700000001</v>
      </c>
      <c r="H132" s="6" t="s">
        <v>433</v>
      </c>
      <c r="I132" s="6" t="s">
        <v>432</v>
      </c>
      <c r="J132" s="6" t="s">
        <v>432</v>
      </c>
      <c r="K132" s="6" t="s">
        <v>432</v>
      </c>
      <c r="L132" s="6" t="s">
        <v>432</v>
      </c>
      <c r="M132" s="6">
        <v>0.61870804999999995</v>
      </c>
      <c r="N132" s="6">
        <v>1.9958324190000001</v>
      </c>
      <c r="O132" s="6">
        <v>0.63866637400000004</v>
      </c>
      <c r="P132" s="6">
        <v>9.1808292E-2</v>
      </c>
      <c r="Q132" s="6">
        <v>0.18760824700000001</v>
      </c>
      <c r="R132" s="6">
        <v>0.55883307699999996</v>
      </c>
      <c r="S132" s="6">
        <v>1.5966659350000001</v>
      </c>
      <c r="T132" s="6">
        <v>0.31933318599999999</v>
      </c>
      <c r="U132" s="6">
        <v>5.987498E-3</v>
      </c>
      <c r="V132" s="6">
        <v>2.634498792</v>
      </c>
      <c r="W132" s="6">
        <v>185.61241489259999</v>
      </c>
      <c r="X132" s="6">
        <v>2.1918825065640001E-5</v>
      </c>
      <c r="Y132" s="6">
        <v>3.0084661854800001E-6</v>
      </c>
      <c r="Z132" s="6">
        <v>2.6216633902040001E-5</v>
      </c>
      <c r="AA132" s="6">
        <v>4.2978088364000003E-6</v>
      </c>
      <c r="AB132" s="6">
        <v>5.5441733989560002E-5</v>
      </c>
      <c r="AC132" s="6">
        <v>0.18760853199999999</v>
      </c>
      <c r="AD132" s="6">
        <v>0.17930199999999999</v>
      </c>
      <c r="AE132" s="60"/>
      <c r="AF132" s="26" t="s">
        <v>431</v>
      </c>
      <c r="AG132" s="26" t="s">
        <v>431</v>
      </c>
      <c r="AH132" s="26" t="s">
        <v>431</v>
      </c>
      <c r="AI132" s="26" t="s">
        <v>431</v>
      </c>
      <c r="AJ132" s="26" t="s">
        <v>431</v>
      </c>
      <c r="AK132" s="26">
        <v>42.978088366274328</v>
      </c>
      <c r="AL132" s="49" t="s">
        <v>414</v>
      </c>
    </row>
    <row r="133" spans="1:38" s="2" customFormat="1" ht="26.25" customHeight="1" thickBot="1" x14ac:dyDescent="0.25">
      <c r="A133" s="70" t="s">
        <v>288</v>
      </c>
      <c r="B133" s="74" t="s">
        <v>307</v>
      </c>
      <c r="C133" s="82" t="s">
        <v>308</v>
      </c>
      <c r="D133" s="72"/>
      <c r="E133" s="6">
        <v>2.8814921E-2</v>
      </c>
      <c r="F133" s="6">
        <v>4.5405400000000001E-4</v>
      </c>
      <c r="G133" s="6">
        <v>3.9467740000000001E-3</v>
      </c>
      <c r="H133" s="6" t="s">
        <v>431</v>
      </c>
      <c r="I133" s="6" t="s">
        <v>432</v>
      </c>
      <c r="J133" s="6" t="s">
        <v>432</v>
      </c>
      <c r="K133" s="6" t="s">
        <v>432</v>
      </c>
      <c r="L133" s="6" t="s">
        <v>432</v>
      </c>
      <c r="M133" s="6" t="s">
        <v>435</v>
      </c>
      <c r="N133" s="6">
        <v>1.0488629999999999E-3</v>
      </c>
      <c r="O133" s="6">
        <v>1.7568099999999999E-4</v>
      </c>
      <c r="P133" s="6">
        <v>5.2041497999999999E-2</v>
      </c>
      <c r="Q133" s="6">
        <v>4.7535699999999998E-4</v>
      </c>
      <c r="R133" s="6">
        <v>4.73616E-4</v>
      </c>
      <c r="S133" s="6">
        <v>4.3414700000000002E-4</v>
      </c>
      <c r="T133" s="6">
        <v>6.05285E-4</v>
      </c>
      <c r="U133" s="6">
        <v>6.9085499999999998E-4</v>
      </c>
      <c r="V133" s="6">
        <v>5.5925439999999996E-3</v>
      </c>
      <c r="W133" s="6">
        <v>9.4303385999999995E-4</v>
      </c>
      <c r="X133" s="6">
        <v>4.6103877600000001E-7</v>
      </c>
      <c r="Y133" s="6">
        <v>2.5182496780000002E-7</v>
      </c>
      <c r="Z133" s="6">
        <v>2.2493103919999999E-7</v>
      </c>
      <c r="AA133" s="6">
        <v>2.4414098819999999E-7</v>
      </c>
      <c r="AB133" s="6">
        <v>1.1819357712000001E-6</v>
      </c>
      <c r="AC133" s="6">
        <v>5.2379999999999996E-3</v>
      </c>
      <c r="AD133" s="6">
        <v>1.4321E-2</v>
      </c>
      <c r="AE133" s="60"/>
      <c r="AF133" s="26" t="s">
        <v>431</v>
      </c>
      <c r="AG133" s="26" t="s">
        <v>431</v>
      </c>
      <c r="AH133" s="26" t="s">
        <v>431</v>
      </c>
      <c r="AI133" s="26" t="s">
        <v>431</v>
      </c>
      <c r="AJ133" s="26" t="s">
        <v>431</v>
      </c>
      <c r="AK133" s="26">
        <v>34927.18</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37.068784753000003</v>
      </c>
      <c r="F135" s="6">
        <v>7.8437858870000001</v>
      </c>
      <c r="G135" s="6">
        <v>1.4225599470000001</v>
      </c>
      <c r="H135" s="6" t="s">
        <v>433</v>
      </c>
      <c r="I135" s="6" t="s">
        <v>432</v>
      </c>
      <c r="J135" s="6" t="s">
        <v>432</v>
      </c>
      <c r="K135" s="6" t="s">
        <v>432</v>
      </c>
      <c r="L135" s="6" t="s">
        <v>432</v>
      </c>
      <c r="M135" s="6">
        <v>467.23225742900001</v>
      </c>
      <c r="N135" s="6">
        <v>4.965557091</v>
      </c>
      <c r="O135" s="6">
        <v>0.51878954899999996</v>
      </c>
      <c r="P135" s="6" t="s">
        <v>433</v>
      </c>
      <c r="Q135" s="6">
        <v>0.29645116900000001</v>
      </c>
      <c r="R135" s="6">
        <v>7.4112789999999998E-2</v>
      </c>
      <c r="S135" s="6">
        <v>1.0375790920000001</v>
      </c>
      <c r="T135" s="6" t="s">
        <v>433</v>
      </c>
      <c r="U135" s="6">
        <v>0.222338376</v>
      </c>
      <c r="V135" s="6">
        <v>133.77359034700001</v>
      </c>
      <c r="W135" s="6">
        <v>74.112792436897195</v>
      </c>
      <c r="X135" s="6">
        <v>4.1503205267867702E-2</v>
      </c>
      <c r="Y135" s="6">
        <v>7.7818509877251932E-2</v>
      </c>
      <c r="Z135" s="6">
        <v>0.17638862238843772</v>
      </c>
      <c r="AA135" s="6" t="s">
        <v>433</v>
      </c>
      <c r="AB135" s="6">
        <v>0.29571033753355735</v>
      </c>
      <c r="AC135" s="6" t="s">
        <v>433</v>
      </c>
      <c r="AD135" s="6" t="s">
        <v>431</v>
      </c>
      <c r="AE135" s="60"/>
      <c r="AF135" s="26" t="s">
        <v>431</v>
      </c>
      <c r="AG135" s="26" t="s">
        <v>431</v>
      </c>
      <c r="AH135" s="26" t="s">
        <v>431</v>
      </c>
      <c r="AI135" s="26" t="s">
        <v>431</v>
      </c>
      <c r="AJ135" s="26" t="s">
        <v>431</v>
      </c>
      <c r="AK135" s="26">
        <v>5187.9006584834624</v>
      </c>
      <c r="AL135" s="49" t="s">
        <v>412</v>
      </c>
    </row>
    <row r="136" spans="1:38" s="2" customFormat="1" ht="26.25" customHeight="1" thickBot="1" x14ac:dyDescent="0.25">
      <c r="A136" s="70" t="s">
        <v>288</v>
      </c>
      <c r="B136" s="70" t="s">
        <v>313</v>
      </c>
      <c r="C136" s="71" t="s">
        <v>314</v>
      </c>
      <c r="D136" s="72"/>
      <c r="E136" s="6">
        <v>7.1774020000000003E-3</v>
      </c>
      <c r="F136" s="6">
        <v>3.3708505E-2</v>
      </c>
      <c r="G136" s="6" t="s">
        <v>431</v>
      </c>
      <c r="H136" s="6" t="s">
        <v>433</v>
      </c>
      <c r="I136" s="6" t="s">
        <v>432</v>
      </c>
      <c r="J136" s="6" t="s">
        <v>432</v>
      </c>
      <c r="K136" s="6" t="s">
        <v>432</v>
      </c>
      <c r="L136" s="6" t="s">
        <v>432</v>
      </c>
      <c r="M136" s="6">
        <v>0.13250588599999999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1244.363953125081</v>
      </c>
      <c r="AL136" s="49" t="s">
        <v>416</v>
      </c>
    </row>
    <row r="137" spans="1:38" s="2" customFormat="1" ht="26.25" customHeight="1" thickBot="1" x14ac:dyDescent="0.25">
      <c r="A137" s="70" t="s">
        <v>288</v>
      </c>
      <c r="B137" s="70" t="s">
        <v>315</v>
      </c>
      <c r="C137" s="71" t="s">
        <v>316</v>
      </c>
      <c r="D137" s="72"/>
      <c r="E137" s="6">
        <v>2.3783369999999999E-3</v>
      </c>
      <c r="F137" s="6">
        <v>2.1440693810000001E-2</v>
      </c>
      <c r="G137" s="6" t="s">
        <v>431</v>
      </c>
      <c r="H137" s="6" t="s">
        <v>433</v>
      </c>
      <c r="I137" s="6" t="s">
        <v>432</v>
      </c>
      <c r="J137" s="6" t="s">
        <v>432</v>
      </c>
      <c r="K137" s="6" t="s">
        <v>432</v>
      </c>
      <c r="L137" s="6" t="s">
        <v>432</v>
      </c>
      <c r="M137" s="6">
        <v>4.3904471E-2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5064</v>
      </c>
      <c r="AL137" s="49" t="s">
        <v>416</v>
      </c>
    </row>
    <row r="138" spans="1:38" s="2" customFormat="1" ht="26.25" customHeight="1" thickBot="1" x14ac:dyDescent="0.25">
      <c r="A138" s="74" t="s">
        <v>288</v>
      </c>
      <c r="B138" s="74" t="s">
        <v>317</v>
      </c>
      <c r="C138" s="76" t="s">
        <v>318</v>
      </c>
      <c r="D138" s="73"/>
      <c r="E138" s="6" t="s">
        <v>431</v>
      </c>
      <c r="F138" s="6" t="s">
        <v>433</v>
      </c>
      <c r="G138" s="6" t="s">
        <v>431</v>
      </c>
      <c r="H138" s="6" t="s">
        <v>431</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0.44387491600000001</v>
      </c>
      <c r="G139" s="6" t="s">
        <v>433</v>
      </c>
      <c r="H139" s="6">
        <v>5.3225261000000003E-2</v>
      </c>
      <c r="I139" s="6" t="s">
        <v>432</v>
      </c>
      <c r="J139" s="6" t="s">
        <v>432</v>
      </c>
      <c r="K139" s="6" t="s">
        <v>432</v>
      </c>
      <c r="L139" s="6" t="s">
        <v>432</v>
      </c>
      <c r="M139" s="6" t="s">
        <v>433</v>
      </c>
      <c r="N139" s="6">
        <v>4.967178E-3</v>
      </c>
      <c r="O139" s="6">
        <v>9.9641220000000006E-3</v>
      </c>
      <c r="P139" s="6">
        <v>9.9641220000000006E-3</v>
      </c>
      <c r="Q139" s="6">
        <v>1.5753683000000001E-2</v>
      </c>
      <c r="R139" s="6">
        <v>1.5032545E-2</v>
      </c>
      <c r="S139" s="6">
        <v>3.5171204999999997E-2</v>
      </c>
      <c r="T139" s="6" t="s">
        <v>433</v>
      </c>
      <c r="U139" s="6" t="s">
        <v>433</v>
      </c>
      <c r="V139" s="6" t="s">
        <v>433</v>
      </c>
      <c r="W139" s="6">
        <v>17.707904244659993</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715.92728521462766</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1324.1948003106206</v>
      </c>
      <c r="F141" s="20">
        <f t="shared" ref="F141:AD141" si="0">SUM(F14:F140)</f>
        <v>963.83727446396028</v>
      </c>
      <c r="G141" s="20">
        <f t="shared" si="0"/>
        <v>1494.5834591456944</v>
      </c>
      <c r="H141" s="20">
        <f t="shared" si="0"/>
        <v>559.00571860612649</v>
      </c>
      <c r="I141" s="20">
        <f t="shared" si="0"/>
        <v>0</v>
      </c>
      <c r="J141" s="20">
        <f t="shared" si="0"/>
        <v>0</v>
      </c>
      <c r="K141" s="20">
        <f t="shared" si="0"/>
        <v>0</v>
      </c>
      <c r="L141" s="20">
        <f t="shared" si="0"/>
        <v>0</v>
      </c>
      <c r="M141" s="20">
        <f t="shared" si="0"/>
        <v>3233.2961159369397</v>
      </c>
      <c r="N141" s="20">
        <f t="shared" si="0"/>
        <v>489.53593993415404</v>
      </c>
      <c r="O141" s="20">
        <f t="shared" si="0"/>
        <v>20.899511250026059</v>
      </c>
      <c r="P141" s="20">
        <f t="shared" si="0"/>
        <v>10.133624123041738</v>
      </c>
      <c r="Q141" s="20">
        <f t="shared" si="0"/>
        <v>9.7509010842588388</v>
      </c>
      <c r="R141" s="20">
        <f>SUM(R14:R140)</f>
        <v>30.442769445923545</v>
      </c>
      <c r="S141" s="20">
        <f t="shared" si="0"/>
        <v>109.75514419185652</v>
      </c>
      <c r="T141" s="20">
        <f t="shared" si="0"/>
        <v>169.15848228639891</v>
      </c>
      <c r="U141" s="20">
        <f t="shared" si="0"/>
        <v>7.1639507035583918</v>
      </c>
      <c r="V141" s="20">
        <f t="shared" si="0"/>
        <v>335.21455585501621</v>
      </c>
      <c r="W141" s="20">
        <f t="shared" si="0"/>
        <v>439.00853974757115</v>
      </c>
      <c r="X141" s="20">
        <f t="shared" si="0"/>
        <v>28.81314429556927</v>
      </c>
      <c r="Y141" s="20">
        <f t="shared" si="0"/>
        <v>30.53301777045079</v>
      </c>
      <c r="Z141" s="20">
        <f t="shared" si="0"/>
        <v>13.634346527254001</v>
      </c>
      <c r="AA141" s="20">
        <f t="shared" si="0"/>
        <v>12.993695661033501</v>
      </c>
      <c r="AB141" s="20">
        <f t="shared" si="0"/>
        <v>101.5749010377326</v>
      </c>
      <c r="AC141" s="20">
        <f t="shared" si="0"/>
        <v>82.916050175445051</v>
      </c>
      <c r="AD141" s="20">
        <f t="shared" si="0"/>
        <v>2229.3525840917505</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1324.1948003106206</v>
      </c>
      <c r="F152" s="14">
        <f t="shared" ref="F152:AD152" si="1">SUM(F$141, F$151, IF(AND(ISNUMBER(SEARCH($B$4,"AT|BE|CH|GB|IE|LT|LU|NL")),SUM(F$143:F$149)&gt;0),SUM(F$143:F$149)-SUM(F$27:F$33),0))</f>
        <v>963.83727446396028</v>
      </c>
      <c r="G152" s="14">
        <f t="shared" si="1"/>
        <v>1494.5834591456944</v>
      </c>
      <c r="H152" s="14">
        <f t="shared" si="1"/>
        <v>559.00571860612649</v>
      </c>
      <c r="I152" s="14">
        <f t="shared" si="1"/>
        <v>0</v>
      </c>
      <c r="J152" s="14">
        <f t="shared" si="1"/>
        <v>0</v>
      </c>
      <c r="K152" s="14">
        <f t="shared" si="1"/>
        <v>0</v>
      </c>
      <c r="L152" s="14">
        <f t="shared" si="1"/>
        <v>0</v>
      </c>
      <c r="M152" s="14">
        <f t="shared" si="1"/>
        <v>3233.2961159369397</v>
      </c>
      <c r="N152" s="14">
        <f t="shared" si="1"/>
        <v>489.53593993415404</v>
      </c>
      <c r="O152" s="14">
        <f t="shared" si="1"/>
        <v>20.899511250026059</v>
      </c>
      <c r="P152" s="14">
        <f t="shared" si="1"/>
        <v>10.133624123041738</v>
      </c>
      <c r="Q152" s="14">
        <f t="shared" si="1"/>
        <v>9.7509010842588388</v>
      </c>
      <c r="R152" s="14">
        <f t="shared" si="1"/>
        <v>30.442769445923545</v>
      </c>
      <c r="S152" s="14">
        <f t="shared" si="1"/>
        <v>109.75514419185652</v>
      </c>
      <c r="T152" s="14">
        <f t="shared" si="1"/>
        <v>169.15848228639891</v>
      </c>
      <c r="U152" s="14">
        <f t="shared" si="1"/>
        <v>7.1639507035583918</v>
      </c>
      <c r="V152" s="14">
        <f t="shared" si="1"/>
        <v>335.21455585501621</v>
      </c>
      <c r="W152" s="14">
        <f t="shared" si="1"/>
        <v>439.00853974757115</v>
      </c>
      <c r="X152" s="14">
        <f t="shared" si="1"/>
        <v>28.81314429556927</v>
      </c>
      <c r="Y152" s="14">
        <f t="shared" si="1"/>
        <v>30.53301777045079</v>
      </c>
      <c r="Z152" s="14">
        <f t="shared" si="1"/>
        <v>13.634346527254001</v>
      </c>
      <c r="AA152" s="14">
        <f t="shared" si="1"/>
        <v>12.993695661033501</v>
      </c>
      <c r="AB152" s="14">
        <f t="shared" si="1"/>
        <v>101.5749010377326</v>
      </c>
      <c r="AC152" s="14">
        <f t="shared" si="1"/>
        <v>82.916050175445051</v>
      </c>
      <c r="AD152" s="14">
        <f t="shared" si="1"/>
        <v>2229.3525840917505</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1324.1948003106206</v>
      </c>
      <c r="F154" s="14">
        <f>SUM(F$141, F$153, -1 * IF(OR($B$6=2005,$B$6&gt;=2020),SUM(F$99:F$122),0), IF(AND(ISNUMBER(SEARCH($B$4,"AT|BE|CH|GB|IE|LT|LU|NL")),SUM(F$143:F$149)&gt;0),SUM(F$143:F$149)-SUM(F$27:F$33),0))</f>
        <v>963.83727446396028</v>
      </c>
      <c r="G154" s="14">
        <f>SUM(G$141, G$153, IF(AND(ISNUMBER(SEARCH($B$4,"AT|BE|CH|GB|IE|LT|LU|NL")),SUM(G$143:G$149)&gt;0),SUM(G$143:G$149)-SUM(G$27:G$33),0))</f>
        <v>1494.5834591456944</v>
      </c>
      <c r="H154" s="14">
        <f>SUM(H$141, H$153, IF(AND(ISNUMBER(SEARCH($B$4,"AT|BE|CH|GB|IE|LT|LU|NL")),SUM(H$143:H$149)&gt;0),SUM(H$143:H$149)-SUM(H$27:H$33),0))</f>
        <v>559.00571860612649</v>
      </c>
      <c r="I154" s="14">
        <f t="shared" ref="I154:AD154" si="2">SUM(I$141, I$153, IF(AND(ISNUMBER(SEARCH($B$4,"AT|BE|CH|GB|IE|LT|LU|NL")),SUM(I$143:I$149)&gt;0),SUM(I$143:I$149)-SUM(I$27:I$33),0))</f>
        <v>0</v>
      </c>
      <c r="J154" s="14">
        <f t="shared" si="2"/>
        <v>0</v>
      </c>
      <c r="K154" s="14">
        <f t="shared" si="2"/>
        <v>0</v>
      </c>
      <c r="L154" s="14">
        <f t="shared" si="2"/>
        <v>0</v>
      </c>
      <c r="M154" s="14">
        <f t="shared" si="2"/>
        <v>3233.2961159369397</v>
      </c>
      <c r="N154" s="14">
        <f t="shared" si="2"/>
        <v>489.53593993415404</v>
      </c>
      <c r="O154" s="14">
        <f t="shared" si="2"/>
        <v>20.899511250026059</v>
      </c>
      <c r="P154" s="14">
        <f t="shared" si="2"/>
        <v>10.133624123041738</v>
      </c>
      <c r="Q154" s="14">
        <f t="shared" si="2"/>
        <v>9.7509010842588388</v>
      </c>
      <c r="R154" s="14">
        <f t="shared" si="2"/>
        <v>30.442769445923545</v>
      </c>
      <c r="S154" s="14">
        <f t="shared" si="2"/>
        <v>109.75514419185652</v>
      </c>
      <c r="T154" s="14">
        <f t="shared" si="2"/>
        <v>169.15848228639891</v>
      </c>
      <c r="U154" s="14">
        <f t="shared" si="2"/>
        <v>7.1639507035583918</v>
      </c>
      <c r="V154" s="14">
        <f t="shared" si="2"/>
        <v>335.21455585501621</v>
      </c>
      <c r="W154" s="14">
        <f t="shared" si="2"/>
        <v>439.00853974757115</v>
      </c>
      <c r="X154" s="14">
        <f t="shared" si="2"/>
        <v>28.81314429556927</v>
      </c>
      <c r="Y154" s="14">
        <f t="shared" si="2"/>
        <v>30.53301777045079</v>
      </c>
      <c r="Z154" s="14">
        <f t="shared" si="2"/>
        <v>13.634346527254001</v>
      </c>
      <c r="AA154" s="14">
        <f t="shared" si="2"/>
        <v>12.993695661033501</v>
      </c>
      <c r="AB154" s="14">
        <f t="shared" si="2"/>
        <v>101.5749010377326</v>
      </c>
      <c r="AC154" s="14">
        <f t="shared" si="2"/>
        <v>82.916050175445051</v>
      </c>
      <c r="AD154" s="14">
        <f t="shared" si="2"/>
        <v>2229.3525840917505</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27.780088534702358</v>
      </c>
      <c r="F157" s="23">
        <v>0.5345229133599293</v>
      </c>
      <c r="G157" s="23">
        <v>1.6131965068893401</v>
      </c>
      <c r="H157" s="23" t="s">
        <v>433</v>
      </c>
      <c r="I157" s="23" t="s">
        <v>432</v>
      </c>
      <c r="J157" s="23" t="s">
        <v>432</v>
      </c>
      <c r="K157" s="23" t="s">
        <v>432</v>
      </c>
      <c r="L157" s="23" t="s">
        <v>432</v>
      </c>
      <c r="M157" s="23">
        <v>5.9357277631236505</v>
      </c>
      <c r="N157" s="23">
        <v>1.0779143995408411</v>
      </c>
      <c r="O157" s="23">
        <v>9.9767292496335077E-5</v>
      </c>
      <c r="P157" s="23">
        <v>4.406199744488519E-3</v>
      </c>
      <c r="Q157" s="23">
        <v>1.9110251430571701E-4</v>
      </c>
      <c r="R157" s="23">
        <v>2.3221812915486802E-2</v>
      </c>
      <c r="S157" s="23">
        <v>1.4099914691674854E-2</v>
      </c>
      <c r="T157" s="23">
        <v>1.9393762579992253E-4</v>
      </c>
      <c r="U157" s="23">
        <v>1.9096075873100673E-4</v>
      </c>
      <c r="V157" s="23">
        <v>3.6524165833523053E-2</v>
      </c>
      <c r="W157" s="23" t="s">
        <v>433</v>
      </c>
      <c r="X157" s="23">
        <v>3.2092809109182557E-5</v>
      </c>
      <c r="Y157" s="23">
        <v>5.8836816520314575E-5</v>
      </c>
      <c r="Z157" s="23">
        <v>2.0058005738202462E-5</v>
      </c>
      <c r="AA157" s="23">
        <v>3.7557511110172083E-3</v>
      </c>
      <c r="AB157" s="23">
        <v>3.8667387423849077E-3</v>
      </c>
      <c r="AC157" s="23" t="s">
        <v>431</v>
      </c>
      <c r="AD157" s="23" t="s">
        <v>431</v>
      </c>
      <c r="AE157" s="63"/>
      <c r="AF157" s="23">
        <v>82964.389530703615</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7.3404894196348689</v>
      </c>
      <c r="F158" s="23">
        <v>0.26602716140854432</v>
      </c>
      <c r="G158" s="23">
        <v>0.45846270775474135</v>
      </c>
      <c r="H158" s="23" t="s">
        <v>433</v>
      </c>
      <c r="I158" s="23" t="s">
        <v>432</v>
      </c>
      <c r="J158" s="23" t="s">
        <v>432</v>
      </c>
      <c r="K158" s="23" t="s">
        <v>432</v>
      </c>
      <c r="L158" s="23" t="s">
        <v>432</v>
      </c>
      <c r="M158" s="23">
        <v>10.404093168568611</v>
      </c>
      <c r="N158" s="23">
        <v>5.4261643504533605</v>
      </c>
      <c r="O158" s="23">
        <v>2.9351483015440857E-5</v>
      </c>
      <c r="P158" s="23">
        <v>1.2954052360258613E-3</v>
      </c>
      <c r="Q158" s="23">
        <v>5.5662052557026287E-5</v>
      </c>
      <c r="R158" s="23">
        <v>6.5604824145905913E-3</v>
      </c>
      <c r="S158" s="23">
        <v>3.9879691855328079E-3</v>
      </c>
      <c r="T158" s="23">
        <v>6.9941009898674952E-5</v>
      </c>
      <c r="U158" s="23">
        <v>5.4948104689943851E-5</v>
      </c>
      <c r="V158" s="23">
        <v>1.0474251465938399E-2</v>
      </c>
      <c r="W158" s="23" t="s">
        <v>433</v>
      </c>
      <c r="X158" s="23">
        <v>1.5016200811750113E-4</v>
      </c>
      <c r="Y158" s="23">
        <v>2.752970140405525E-4</v>
      </c>
      <c r="Z158" s="23">
        <v>9.3851255283821446E-5</v>
      </c>
      <c r="AA158" s="23">
        <v>1.4051301274454371E-3</v>
      </c>
      <c r="AB158" s="23">
        <v>1.9244404048873122E-3</v>
      </c>
      <c r="AC158" s="23" t="s">
        <v>431</v>
      </c>
      <c r="AD158" s="23" t="s">
        <v>431</v>
      </c>
      <c r="AE158" s="63"/>
      <c r="AF158" s="23">
        <v>23578.081546309604</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369.81732344300002</v>
      </c>
      <c r="F159" s="23">
        <v>8.9425972199999997</v>
      </c>
      <c r="G159" s="23">
        <v>394.831493932</v>
      </c>
      <c r="H159" s="23">
        <v>3.7160512999999999E-2</v>
      </c>
      <c r="I159" s="23" t="s">
        <v>432</v>
      </c>
      <c r="J159" s="23" t="s">
        <v>432</v>
      </c>
      <c r="K159" s="23" t="s">
        <v>432</v>
      </c>
      <c r="L159" s="23" t="s">
        <v>432</v>
      </c>
      <c r="M159" s="23">
        <v>19.64669233</v>
      </c>
      <c r="N159" s="23">
        <v>0.90733139399999996</v>
      </c>
      <c r="O159" s="23">
        <v>9.6527954999999999E-2</v>
      </c>
      <c r="P159" s="23">
        <v>0.115817858</v>
      </c>
      <c r="Q159" s="23">
        <v>2.9926019049999999</v>
      </c>
      <c r="R159" s="23">
        <v>3.1760128609999998</v>
      </c>
      <c r="S159" s="23">
        <v>6.2789433959999998</v>
      </c>
      <c r="T159" s="23">
        <v>139.97729990100001</v>
      </c>
      <c r="U159" s="23">
        <v>1.008721043</v>
      </c>
      <c r="V159" s="23">
        <v>6.3703743309999998</v>
      </c>
      <c r="W159" s="23">
        <v>2.1671349365581665</v>
      </c>
      <c r="X159" s="23">
        <v>2.3649740998897828E-2</v>
      </c>
      <c r="Y159" s="23">
        <v>0.13996945574034458</v>
      </c>
      <c r="Z159" s="23">
        <v>9.652795424863371E-2</v>
      </c>
      <c r="AA159" s="23">
        <v>4.0061846469060976E-2</v>
      </c>
      <c r="AB159" s="23">
        <v>0.30020899745693708</v>
      </c>
      <c r="AC159" s="23">
        <v>0.68534099999999998</v>
      </c>
      <c r="AD159" s="23">
        <v>2.5128149999999998</v>
      </c>
      <c r="AE159" s="63"/>
      <c r="AF159" s="23">
        <v>217638.14549896779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13.135602264999999</v>
      </c>
      <c r="F163" s="25">
        <v>34.830341754000003</v>
      </c>
      <c r="G163" s="25">
        <v>2.615378572</v>
      </c>
      <c r="H163" s="25">
        <v>2.9399403579999999</v>
      </c>
      <c r="I163" s="25" t="s">
        <v>432</v>
      </c>
      <c r="J163" s="25" t="s">
        <v>432</v>
      </c>
      <c r="K163" s="25" t="s">
        <v>432</v>
      </c>
      <c r="L163" s="25" t="s">
        <v>432</v>
      </c>
      <c r="M163" s="25">
        <v>377.35349793099999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2024-01-24T07:27:27Z</dcterms:modified>
</cp:coreProperties>
</file>