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<sst xmlns="http://schemas.openxmlformats.org/spreadsheetml/2006/main" count="3863" uniqueCount="436">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</sst>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281.10057355605471</v>
      </c>
      <c r="F14" s="6">
        <v>1.2790240120032565</v>
      </c>
      <c r="G14" s="6">
        <v>933.54812119586325</v>
      </c>
      <c r="H14" s="6">
        <v>6.6786149999999997E-3</v>
      </c>
      <c r="I14" s="6">
        <v>9.7190999820670125</v>
      </c>
      <c r="J14" s="6">
        <v>21.020339285635433</v>
      </c>
      <c r="K14" s="6">
        <v>32.414103680727365</v>
      </c>
      <c r="L14" s="6">
        <v>0.26206900831095692</v>
      </c>
      <c r="M14" s="6">
        <v>13.615279079322232</v>
      </c>
      <c r="N14" s="6">
        <v>6.4283248851938319</v>
      </c>
      <c r="O14" s="6">
        <v>3.9176766275230341</v>
      </c>
      <c r="P14" s="6">
        <v>5.2076831509653676</v>
      </c>
      <c r="Q14" s="6">
        <v>4.9199140275629967</v>
      </c>
      <c r="R14" s="6">
        <v>12.222242765883964</v>
      </c>
      <c r="S14" s="6">
        <v>9.5133264660881967</v>
      </c>
      <c r="T14" s="6">
        <v>131.65906974151244</v>
      </c>
      <c r="U14" s="6">
        <v>4.1663282404595972</v>
      </c>
      <c r="V14" s="6">
        <v>21.489631651335689</v>
      </c>
      <c r="W14" s="6">
        <v>4.3114880268931026</v>
      </c>
      <c r="X14" s="6">
        <v>2.6663856570213309E-3</v>
      </c>
      <c r="Y14" s="6">
        <v>2.9265478537231437E-2</v>
      </c>
      <c r="Z14" s="6">
        <v>2.1274882764706998E-2</v>
      </c>
      <c r="AA14" s="6">
        <v>3.2407063110549816E-3</v>
      </c>
      <c r="AB14" s="6">
        <v>5.6447454880142529E-2</v>
      </c>
      <c r="AC14" s="6">
        <v>0.12520451120000001</v>
      </c>
      <c r="AD14" s="6">
        <v>2.2089178829196002E-3</v>
      </c>
      <c r="AE14" s="60"/>
      <c r="AF14" s="26">
        <v>163765.28236645999</v>
      </c>
      <c r="AG14" s="26">
        <v>689229.59946165001</v>
      </c>
      <c r="AH14" s="26">
        <v>40842.934678750004</v>
      </c>
      <c r="AI14" s="26">
        <v>4408.3892990271788</v>
      </c>
      <c r="AJ14" s="26">
        <v>12459.354310000001</v>
      </c>
      <c r="AK14" s="26" t="s">
        <v>431</v>
      </c>
      <c r="AL14" s="49" t="s">
        <v>49</v>
      </c>
    </row>
    <row r="15" spans="1:38" s="1" customFormat="1" ht="26.25" customHeight="1" thickBot="1" x14ac:dyDescent="0.25">
      <c r="A15" s="70" t="s">
        <v>53</v>
      </c>
      <c r="B15" s="70" t="s">
        <v>54</v>
      </c>
      <c r="C15" s="71" t="s">
        <v>55</v>
      </c>
      <c r="D15" s="72"/>
      <c r="E15" s="6">
        <v>21.555006032911518</v>
      </c>
      <c r="F15" s="6">
        <v>0.38173207399451381</v>
      </c>
      <c r="G15" s="6">
        <v>95.856700000000004</v>
      </c>
      <c r="H15" s="6" t="s">
        <v>432</v>
      </c>
      <c r="I15" s="6">
        <v>1.1713295292325367</v>
      </c>
      <c r="J15" s="6">
        <v>1.607367560462752</v>
      </c>
      <c r="K15" s="6">
        <v>2.0470745625933353</v>
      </c>
      <c r="L15" s="6">
        <v>8.6630300849818334E-2</v>
      </c>
      <c r="M15" s="6">
        <v>1.3369027987114002</v>
      </c>
      <c r="N15" s="6">
        <v>0.47000324410403949</v>
      </c>
      <c r="O15" s="6">
        <v>0.21107332450922389</v>
      </c>
      <c r="P15" s="6">
        <v>4.8517401936196074E-2</v>
      </c>
      <c r="Q15" s="6">
        <v>0.35765249031188845</v>
      </c>
      <c r="R15" s="6">
        <v>1.5818684525607567</v>
      </c>
      <c r="S15" s="6">
        <v>1.1682953200787634</v>
      </c>
      <c r="T15" s="6">
        <v>65.395234467216298</v>
      </c>
      <c r="U15" s="6">
        <v>0.2592557348060015</v>
      </c>
      <c r="V15" s="6">
        <v>4.999936956188141</v>
      </c>
      <c r="W15" s="6">
        <v>0.21039408265074233</v>
      </c>
      <c r="X15" s="6">
        <v>5.2497222545505003E-5</v>
      </c>
      <c r="Y15" s="6">
        <v>4.1992688380582642E-4</v>
      </c>
      <c r="Z15" s="6">
        <v>6.8602496101877601E-5</v>
      </c>
      <c r="AA15" s="6">
        <v>2.951120224968047E-4</v>
      </c>
      <c r="AB15" s="6">
        <v>8.3613840747902702E-4</v>
      </c>
      <c r="AC15" s="6" t="s">
        <v>431</v>
      </c>
      <c r="AD15" s="6" t="s">
        <v>431</v>
      </c>
      <c r="AE15" s="60"/>
      <c r="AF15" s="26">
        <v>166797.5588866664</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2.954079564492631</v>
      </c>
      <c r="F16" s="6">
        <v>0.18061127008943545</v>
      </c>
      <c r="G16" s="6">
        <v>2.6854631903048594</v>
      </c>
      <c r="H16" s="6">
        <v>9.3962000000000004E-2</v>
      </c>
      <c r="I16" s="6">
        <v>0.11622367259999999</v>
      </c>
      <c r="J16" s="6">
        <v>0.18097427860000001</v>
      </c>
      <c r="K16" s="6">
        <v>0.26038158560000002</v>
      </c>
      <c r="L16" s="6">
        <v>4.7429013888399998E-2</v>
      </c>
      <c r="M16" s="6">
        <v>1.7233384486490229</v>
      </c>
      <c r="N16" s="6">
        <v>0.1045170279345</v>
      </c>
      <c r="O16" s="6">
        <v>7.6430115575000003E-4</v>
      </c>
      <c r="P16" s="6">
        <v>1.27244803E-2</v>
      </c>
      <c r="Q16" s="6">
        <v>4.7941677599999998E-3</v>
      </c>
      <c r="R16" s="6">
        <v>5.035145067348E-2</v>
      </c>
      <c r="S16" s="6">
        <v>2.0276676367348E-2</v>
      </c>
      <c r="T16" s="6">
        <v>3.3997590517729999E-2</v>
      </c>
      <c r="U16" s="6">
        <v>2.0147038530000001E-3</v>
      </c>
      <c r="V16" s="6">
        <v>0.1871752289345</v>
      </c>
      <c r="W16" s="6">
        <v>7.2443267877199999E-2</v>
      </c>
      <c r="X16" s="6">
        <v>5.8291965848582462E-2</v>
      </c>
      <c r="Y16" s="6">
        <v>1.2902827010873696E-2</v>
      </c>
      <c r="Z16" s="6">
        <v>6.6916015348736958E-3</v>
      </c>
      <c r="AA16" s="6">
        <v>4.478641518873696E-3</v>
      </c>
      <c r="AB16" s="6">
        <v>8.2367776359203546E-2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10.626243864468178</v>
      </c>
      <c r="F17" s="6">
        <v>0.30192436916843662</v>
      </c>
      <c r="G17" s="6">
        <v>11.632725646421326</v>
      </c>
      <c r="H17" s="6">
        <v>1.06068E-3</v>
      </c>
      <c r="I17" s="6">
        <v>0.30079128162821156</v>
      </c>
      <c r="J17" s="6">
        <v>0.80434202677896705</v>
      </c>
      <c r="K17" s="6">
        <v>2.1059696824789316</v>
      </c>
      <c r="L17" s="6">
        <v>3.7726903500300162E-2</v>
      </c>
      <c r="M17" s="6">
        <v>99.942671411242017</v>
      </c>
      <c r="N17" s="6">
        <v>6.4677523181135035</v>
      </c>
      <c r="O17" s="6">
        <v>0.12652058681335376</v>
      </c>
      <c r="P17" s="6">
        <v>6.4466723101170211E-3</v>
      </c>
      <c r="Q17" s="6">
        <v>0.27645651231695678</v>
      </c>
      <c r="R17" s="6">
        <v>1.082119969959539</v>
      </c>
      <c r="S17" s="6">
        <v>2.5172436959992807E-2</v>
      </c>
      <c r="T17" s="6">
        <v>1.5285899315059359</v>
      </c>
      <c r="U17" s="6">
        <v>8.413999305521537E-3</v>
      </c>
      <c r="V17" s="6">
        <v>4.5729240561662534</v>
      </c>
      <c r="W17" s="6">
        <v>0.99068110293037015</v>
      </c>
      <c r="X17" s="6">
        <v>8.9489798087537698E-3</v>
      </c>
      <c r="Y17" s="6">
        <v>1.4509115705200177E-2</v>
      </c>
      <c r="Z17" s="6">
        <v>7.3444546569936221E-3</v>
      </c>
      <c r="AA17" s="6">
        <v>6.2013351257840217E-3</v>
      </c>
      <c r="AB17" s="6">
        <v>3.7003885296731591E-2</v>
      </c>
      <c r="AC17" s="6">
        <v>2.892418497133E-3</v>
      </c>
      <c r="AD17" s="6">
        <v>6.2676984253547993E-2</v>
      </c>
      <c r="AE17" s="60"/>
      <c r="AF17" s="26">
        <v>8242.8961944599996</v>
      </c>
      <c r="AG17" s="26">
        <v>26057.399571670001</v>
      </c>
      <c r="AH17" s="26">
        <v>49356.065008389996</v>
      </c>
      <c r="AI17" s="26">
        <v>28.667000000000002</v>
      </c>
      <c r="AJ17" s="26" t="s">
        <v>433</v>
      </c>
      <c r="AK17" s="26" t="s">
        <v>431</v>
      </c>
      <c r="AL17" s="49" t="s">
        <v>49</v>
      </c>
    </row>
    <row r="18" spans="1:38" s="2" customFormat="1" ht="26.25" customHeight="1" thickBot="1" x14ac:dyDescent="0.25">
      <c r="A18" s="70" t="s">
        <v>53</v>
      </c>
      <c r="B18" s="70" t="s">
        <v>60</v>
      </c>
      <c r="C18" s="71" t="s">
        <v>61</v>
      </c>
      <c r="D18" s="72"/>
      <c r="E18" s="6">
        <v>10.452972511705683</v>
      </c>
      <c r="F18" s="6">
        <v>0.49924704216142829</v>
      </c>
      <c r="G18" s="6">
        <v>20.197974001741873</v>
      </c>
      <c r="H18" s="6" t="s">
        <v>432</v>
      </c>
      <c r="I18" s="6">
        <v>0.68935954713514047</v>
      </c>
      <c r="J18" s="6">
        <v>0.80789237436953665</v>
      </c>
      <c r="K18" s="6">
        <v>0.91809988518325547</v>
      </c>
      <c r="L18" s="6">
        <v>0.35616236843274207</v>
      </c>
      <c r="M18" s="6">
        <v>2.3718795999945974</v>
      </c>
      <c r="N18" s="6">
        <v>0.22179843075327887</v>
      </c>
      <c r="O18" s="6">
        <v>1.3737434947582342E-2</v>
      </c>
      <c r="P18" s="6">
        <v>8.9774579788986369E-3</v>
      </c>
      <c r="Q18" s="6">
        <v>4.6848325047894587E-2</v>
      </c>
      <c r="R18" s="6">
        <v>0.21303669337770639</v>
      </c>
      <c r="S18" s="6">
        <v>0.10475688106145213</v>
      </c>
      <c r="T18" s="6">
        <v>4.5471136645026355</v>
      </c>
      <c r="U18" s="6">
        <v>2.0994905906544802E-2</v>
      </c>
      <c r="V18" s="6">
        <v>1.1546140286525783</v>
      </c>
      <c r="W18" s="6">
        <v>0.17301161421237352</v>
      </c>
      <c r="X18" s="6">
        <v>5.1419839850654582E-3</v>
      </c>
      <c r="Y18" s="6">
        <v>7.2490721881266979E-3</v>
      </c>
      <c r="Z18" s="6">
        <v>3.7022697546396778E-3</v>
      </c>
      <c r="AA18" s="6">
        <v>2.6710861846968781E-3</v>
      </c>
      <c r="AB18" s="6">
        <v>1.876441211234103E-2</v>
      </c>
      <c r="AC18" s="6">
        <v>4.1149999999999997E-3</v>
      </c>
      <c r="AD18" s="6">
        <v>6.1178000000000003E-2</v>
      </c>
      <c r="AE18" s="60"/>
      <c r="AF18" s="26">
        <v>31571.577878362878</v>
      </c>
      <c r="AG18" s="26">
        <v>1242.8520000104079</v>
      </c>
      <c r="AH18" s="26">
        <v>11483.295175464295</v>
      </c>
      <c r="AI18" s="26" t="s">
        <v>431</v>
      </c>
      <c r="AJ18" s="26" t="s">
        <v>433</v>
      </c>
      <c r="AK18" s="26" t="s">
        <v>431</v>
      </c>
      <c r="AL18" s="49" t="s">
        <v>49</v>
      </c>
    </row>
    <row r="19" spans="1:38" s="2" customFormat="1" ht="26.25" customHeight="1" thickBot="1" x14ac:dyDescent="0.25">
      <c r="A19" s="70" t="s">
        <v>53</v>
      </c>
      <c r="B19" s="70" t="s">
        <v>62</v>
      </c>
      <c r="C19" s="71" t="s">
        <v>63</v>
      </c>
      <c r="D19" s="72"/>
      <c r="E19" s="6">
        <v>8.0438467618677532</v>
      </c>
      <c r="F19" s="6">
        <v>1.1962596575242816</v>
      </c>
      <c r="G19" s="6">
        <v>21.329077533227501</v>
      </c>
      <c r="H19" s="6">
        <v>1.9349518999999999E-2</v>
      </c>
      <c r="I19" s="6">
        <v>0.57581651837791237</v>
      </c>
      <c r="J19" s="6">
        <v>0.71904727208996211</v>
      </c>
      <c r="K19" s="6">
        <v>0.84954987649200198</v>
      </c>
      <c r="L19" s="6">
        <v>7.7974993642036541E-2</v>
      </c>
      <c r="M19" s="6">
        <v>3.5870917062265315</v>
      </c>
      <c r="N19" s="6">
        <v>0.2770437903001251</v>
      </c>
      <c r="O19" s="6">
        <v>1.699582806807641E-2</v>
      </c>
      <c r="P19" s="6">
        <v>2.6996335992768784E-2</v>
      </c>
      <c r="Q19" s="6">
        <v>6.9577742934309017E-2</v>
      </c>
      <c r="R19" s="6">
        <v>0.28904742211198653</v>
      </c>
      <c r="S19" s="6">
        <v>0.10120691744114106</v>
      </c>
      <c r="T19" s="6">
        <v>2.5011889518476758</v>
      </c>
      <c r="U19" s="6">
        <v>0.14760020937136623</v>
      </c>
      <c r="V19" s="6">
        <v>0.67095044415282501</v>
      </c>
      <c r="W19" s="6">
        <v>0.36870070339262268</v>
      </c>
      <c r="X19" s="6">
        <v>2.7138782471889944E-2</v>
      </c>
      <c r="Y19" s="6">
        <v>4.4392248095338156E-2</v>
      </c>
      <c r="Z19" s="6">
        <v>2.1131176533547253E-2</v>
      </c>
      <c r="AA19" s="6">
        <v>1.7742415390704695E-2</v>
      </c>
      <c r="AB19" s="6">
        <v>0.11040462249148005</v>
      </c>
      <c r="AC19" s="6">
        <v>4.5367377028936E-2</v>
      </c>
      <c r="AD19" s="6">
        <v>0.15274345740656961</v>
      </c>
      <c r="AE19" s="60"/>
      <c r="AF19" s="26">
        <v>21533.624874000001</v>
      </c>
      <c r="AG19" s="26">
        <v>7156.685802</v>
      </c>
      <c r="AH19" s="26">
        <v>77623.139176471246</v>
      </c>
      <c r="AI19" s="26">
        <v>522.96</v>
      </c>
      <c r="AJ19" s="26" t="s">
        <v>431</v>
      </c>
      <c r="AK19" s="26" t="s">
        <v>431</v>
      </c>
      <c r="AL19" s="49" t="s">
        <v>49</v>
      </c>
    </row>
    <row r="20" spans="1:38" s="2" customFormat="1" ht="26.25" customHeight="1" thickBot="1" x14ac:dyDescent="0.25">
      <c r="A20" s="70" t="s">
        <v>53</v>
      </c>
      <c r="B20" s="70" t="s">
        <v>64</v>
      </c>
      <c r="C20" s="71" t="s">
        <v>65</v>
      </c>
      <c r="D20" s="72"/>
      <c r="E20" s="6">
        <v>7.1504771450669651</v>
      </c>
      <c r="F20" s="6">
        <v>3.331851372446458</v>
      </c>
      <c r="G20" s="6">
        <v>13.336198831380557</v>
      </c>
      <c r="H20" s="6">
        <v>0.29966865257918673</v>
      </c>
      <c r="I20" s="6">
        <v>2.1664709662230814</v>
      </c>
      <c r="J20" s="6">
        <v>2.4136718533316062</v>
      </c>
      <c r="K20" s="6">
        <v>2.6555582262175208</v>
      </c>
      <c r="L20" s="6">
        <v>0.32579580892873178</v>
      </c>
      <c r="M20" s="6">
        <v>8.5066426050947896</v>
      </c>
      <c r="N20" s="6">
        <v>0.80694457233896477</v>
      </c>
      <c r="O20" s="6">
        <v>0.15714376915439193</v>
      </c>
      <c r="P20" s="6">
        <v>5.2160198689147563E-2</v>
      </c>
      <c r="Q20" s="6">
        <v>0.27060190424177377</v>
      </c>
      <c r="R20" s="6">
        <v>0.52570268063803205</v>
      </c>
      <c r="S20" s="6">
        <v>0.61364744548574857</v>
      </c>
      <c r="T20" s="6">
        <v>2.3104865171059723</v>
      </c>
      <c r="U20" s="6">
        <v>7.7579239213413087E-2</v>
      </c>
      <c r="V20" s="6">
        <v>8.966759981266204</v>
      </c>
      <c r="W20" s="6">
        <v>2.1418922211311413</v>
      </c>
      <c r="X20" s="6">
        <v>0.11282606710186249</v>
      </c>
      <c r="Y20" s="6">
        <v>0.13944604929420429</v>
      </c>
      <c r="Z20" s="6">
        <v>4.5298022965633206E-2</v>
      </c>
      <c r="AA20" s="6">
        <v>3.7704038316192477E-2</v>
      </c>
      <c r="AB20" s="6">
        <v>0.33527417766906398</v>
      </c>
      <c r="AC20" s="6">
        <v>0.17322581147510971</v>
      </c>
      <c r="AD20" s="6">
        <v>8.6384770541615197E-2</v>
      </c>
      <c r="AE20" s="60"/>
      <c r="AF20" s="26">
        <v>12040.130324399999</v>
      </c>
      <c r="AG20" s="26">
        <v>1454.3419799999999</v>
      </c>
      <c r="AH20" s="26">
        <v>60390.609648358201</v>
      </c>
      <c r="AI20" s="26">
        <v>33125.123099999997</v>
      </c>
      <c r="AJ20" s="26" t="s">
        <v>433</v>
      </c>
      <c r="AK20" s="26" t="s">
        <v>431</v>
      </c>
      <c r="AL20" s="49" t="s">
        <v>49</v>
      </c>
    </row>
    <row r="21" spans="1:38" s="2" customFormat="1" ht="26.25" customHeight="1" thickBot="1" x14ac:dyDescent="0.25">
      <c r="A21" s="70" t="s">
        <v>53</v>
      </c>
      <c r="B21" s="70" t="s">
        <v>66</v>
      </c>
      <c r="C21" s="71" t="s">
        <v>67</v>
      </c>
      <c r="D21" s="72"/>
      <c r="E21" s="6">
        <v>7.2828457479999997</v>
      </c>
      <c r="F21" s="6">
        <v>3.652181965</v>
      </c>
      <c r="G21" s="6">
        <v>23.120002509999999</v>
      </c>
      <c r="H21" s="6">
        <v>0.33794734500000001</v>
      </c>
      <c r="I21" s="6">
        <v>1.908917575</v>
      </c>
      <c r="J21" s="6">
        <v>2.1149521880000002</v>
      </c>
      <c r="K21" s="6">
        <v>2.3501998240000002</v>
      </c>
      <c r="L21" s="6">
        <v>0.43171965600000001</v>
      </c>
      <c r="M21" s="6">
        <v>8.0604642220000002</v>
      </c>
      <c r="N21" s="6">
        <v>0.44763380600000002</v>
      </c>
      <c r="O21" s="6">
        <v>0.12446499799999999</v>
      </c>
      <c r="P21" s="6">
        <v>1.2978191E-2</v>
      </c>
      <c r="Q21" s="6">
        <v>2.7011951999999999E-2</v>
      </c>
      <c r="R21" s="6">
        <v>0.58991216599999996</v>
      </c>
      <c r="S21" s="6">
        <v>0.117449552</v>
      </c>
      <c r="T21" s="6">
        <v>3.902507639</v>
      </c>
      <c r="U21" s="6">
        <v>6.9993210000000002E-3</v>
      </c>
      <c r="V21" s="6">
        <v>4.8701418710000004</v>
      </c>
      <c r="W21" s="6">
        <v>1.1370375718200001</v>
      </c>
      <c r="X21" s="6">
        <v>0.10851225742631999</v>
      </c>
      <c r="Y21" s="6">
        <v>0.18056844999808</v>
      </c>
      <c r="Z21" s="6">
        <v>6.2860338863079998E-2</v>
      </c>
      <c r="AA21" s="6">
        <v>5.372654384568E-2</v>
      </c>
      <c r="AB21" s="6">
        <v>0.40566759013316001</v>
      </c>
      <c r="AC21" s="6">
        <v>4.6550000000000001E-2</v>
      </c>
      <c r="AD21" s="6">
        <v>5.4699999999999996E-4</v>
      </c>
      <c r="AE21" s="60"/>
      <c r="AF21" s="26">
        <v>22993.656999999999</v>
      </c>
      <c r="AG21" s="26">
        <v>567.755</v>
      </c>
      <c r="AH21" s="26">
        <v>55469.248</v>
      </c>
      <c r="AI21" s="26">
        <v>9133.7119999999995</v>
      </c>
      <c r="AJ21" s="26" t="s">
        <v>433</v>
      </c>
      <c r="AK21" s="26" t="s">
        <v>431</v>
      </c>
      <c r="AL21" s="49" t="s">
        <v>49</v>
      </c>
    </row>
    <row r="22" spans="1:38" s="2" customFormat="1" ht="26.25" customHeight="1" thickBot="1" x14ac:dyDescent="0.25">
      <c r="A22" s="70" t="s">
        <v>53</v>
      </c>
      <c r="B22" s="74" t="s">
        <v>68</v>
      </c>
      <c r="C22" s="71" t="s">
        <v>69</v>
      </c>
      <c r="D22" s="72"/>
      <c r="E22" s="6">
        <v>103.13920526316792</v>
      </c>
      <c r="F22" s="6">
        <v>3.2149895410413136</v>
      </c>
      <c r="G22" s="6">
        <v>65.451998710497975</v>
      </c>
      <c r="H22" s="6">
        <v>4.9306310999999999E-2</v>
      </c>
      <c r="I22" s="6">
        <v>2.3145197295981106</v>
      </c>
      <c r="J22" s="6">
        <v>3.9553918858087447</v>
      </c>
      <c r="K22" s="6">
        <v>4.8180631763414565</v>
      </c>
      <c r="L22" s="6">
        <v>0.58955953258151927</v>
      </c>
      <c r="M22" s="6">
        <v>73.094050211173112</v>
      </c>
      <c r="N22" s="6">
        <v>4.5298539912473501</v>
      </c>
      <c r="O22" s="6">
        <v>4.3183615799989585</v>
      </c>
      <c r="P22" s="6">
        <v>0.89952077220945914</v>
      </c>
      <c r="Q22" s="6">
        <v>1.2197426626182226</v>
      </c>
      <c r="R22" s="6">
        <v>1.4415033079514896</v>
      </c>
      <c r="S22" s="6">
        <v>1.2313059218635545</v>
      </c>
      <c r="T22" s="6">
        <v>9.7703617239264311</v>
      </c>
      <c r="U22" s="6">
        <v>0.30689133278241942</v>
      </c>
      <c r="V22" s="6">
        <v>5.1247649440962597</v>
      </c>
      <c r="W22" s="6">
        <v>1.5203642818590426</v>
      </c>
      <c r="X22" s="6">
        <v>1.6905209325966019E-2</v>
      </c>
      <c r="Y22" s="6">
        <v>3.2707728567115679E-2</v>
      </c>
      <c r="Z22" s="6">
        <v>1.040794181455568E-2</v>
      </c>
      <c r="AA22" s="6">
        <v>8.0765860534771985E-3</v>
      </c>
      <c r="AB22" s="6">
        <v>6.8097465774787286E-2</v>
      </c>
      <c r="AC22" s="6">
        <v>0.137843117264</v>
      </c>
      <c r="AD22" s="6">
        <v>1.080409004205656</v>
      </c>
      <c r="AE22" s="60"/>
      <c r="AF22" s="26">
        <v>138936.00991921936</v>
      </c>
      <c r="AG22" s="26">
        <v>8334.812877487042</v>
      </c>
      <c r="AH22" s="26">
        <v>146392.62340923795</v>
      </c>
      <c r="AI22" s="26">
        <v>5200.5911999999998</v>
      </c>
      <c r="AJ22" s="26">
        <v>1034.6089999999999</v>
      </c>
      <c r="AK22" s="26" t="s">
        <v>431</v>
      </c>
      <c r="AL22" s="49" t="s">
        <v>49</v>
      </c>
    </row>
    <row r="23" spans="1:38" s="2" customFormat="1" ht="26.25" customHeight="1" thickBot="1" x14ac:dyDescent="0.25">
      <c r="A23" s="70" t="s">
        <v>70</v>
      </c>
      <c r="B23" s="74" t="s">
        <v>393</v>
      </c>
      <c r="C23" s="71" t="s">
        <v>389</v>
      </c>
      <c r="D23" s="117"/>
      <c r="E23" s="6">
        <v>42.777400843000002</v>
      </c>
      <c r="F23" s="6">
        <v>5.5185466630000004</v>
      </c>
      <c r="G23" s="6">
        <v>0.74775627700000002</v>
      </c>
      <c r="H23" s="6">
        <v>8.4389410000000002E-3</v>
      </c>
      <c r="I23" s="6">
        <v>3.4201981689999998</v>
      </c>
      <c r="J23" s="6">
        <v>3.4201981689999998</v>
      </c>
      <c r="K23" s="6">
        <v>3.4201981689999998</v>
      </c>
      <c r="L23" s="6">
        <v>1.9304469710000001</v>
      </c>
      <c r="M23" s="6">
        <v>15.6801742</v>
      </c>
      <c r="N23" s="6" t="s">
        <v>432</v>
      </c>
      <c r="O23" s="6">
        <v>1.0682241E-2</v>
      </c>
      <c r="P23" s="6" t="s">
        <v>432</v>
      </c>
      <c r="Q23" s="6" t="s">
        <v>432</v>
      </c>
      <c r="R23" s="6">
        <v>5.3411166000000003E-2</v>
      </c>
      <c r="S23" s="6">
        <v>1.815979547</v>
      </c>
      <c r="T23" s="6">
        <v>7.4775625999999998E-2</v>
      </c>
      <c r="U23" s="6">
        <v>1.0682241E-2</v>
      </c>
      <c r="V23" s="6">
        <v>1.0682232730000001</v>
      </c>
      <c r="W23" s="6" t="s">
        <v>432</v>
      </c>
      <c r="X23" s="6">
        <v>3.2046697874637597E-2</v>
      </c>
      <c r="Y23" s="6">
        <v>5.3411163124395998E-2</v>
      </c>
      <c r="Z23" s="6">
        <v>3.6746880229584451E-2</v>
      </c>
      <c r="AA23" s="6">
        <v>8.4389637736545682E-3</v>
      </c>
      <c r="AB23" s="6">
        <v>0.13064370500227263</v>
      </c>
      <c r="AC23" s="6" t="s">
        <v>431</v>
      </c>
      <c r="AD23" s="6" t="s">
        <v>431</v>
      </c>
      <c r="AE23" s="60"/>
      <c r="AF23" s="26">
        <v>46040.422613229355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11.646828277119296</v>
      </c>
      <c r="F24" s="6">
        <v>7.2369440946881376</v>
      </c>
      <c r="G24" s="6">
        <v>25.533047793607679</v>
      </c>
      <c r="H24" s="6">
        <v>0.72192920699999996</v>
      </c>
      <c r="I24" s="6">
        <v>3.6079138914591393</v>
      </c>
      <c r="J24" s="6">
        <v>3.9039570472487659</v>
      </c>
      <c r="K24" s="6">
        <v>4.2671227270651553</v>
      </c>
      <c r="L24" s="6">
        <v>0.86931670527644367</v>
      </c>
      <c r="M24" s="6">
        <v>15.459515783223083</v>
      </c>
      <c r="N24" s="6">
        <v>0.81826959006257827</v>
      </c>
      <c r="O24" s="6">
        <v>0.26149569328842692</v>
      </c>
      <c r="P24" s="6">
        <v>2.5889491608423125E-2</v>
      </c>
      <c r="Q24" s="6">
        <v>4.055432108190718E-2</v>
      </c>
      <c r="R24" s="6">
        <v>0.95308297221406235</v>
      </c>
      <c r="S24" s="6">
        <v>0.20234452643330419</v>
      </c>
      <c r="T24" s="6">
        <v>5.1557165561435871</v>
      </c>
      <c r="U24" s="6">
        <v>1.4145981774112809E-2</v>
      </c>
      <c r="V24" s="6">
        <v>10.308338099384079</v>
      </c>
      <c r="W24" s="6">
        <v>2.284368423287308</v>
      </c>
      <c r="X24" s="6">
        <v>0.22130999138995552</v>
      </c>
      <c r="Y24" s="6">
        <v>0.36225229631236061</v>
      </c>
      <c r="Z24" s="6">
        <v>0.1226995287965152</v>
      </c>
      <c r="AA24" s="6">
        <v>0.10237760396608056</v>
      </c>
      <c r="AB24" s="6">
        <v>0.80863942046681114</v>
      </c>
      <c r="AC24" s="6">
        <v>9.8868624329063598E-2</v>
      </c>
      <c r="AD24" s="6">
        <v>4.7080008400368398E-2</v>
      </c>
      <c r="AE24" s="60"/>
      <c r="AF24" s="26">
        <v>31845.7591804</v>
      </c>
      <c r="AG24" s="26">
        <v>272.6063044</v>
      </c>
      <c r="AH24" s="26">
        <v>93015.158272129993</v>
      </c>
      <c r="AI24" s="26">
        <v>19511.599999999999</v>
      </c>
      <c r="AJ24" s="26" t="s">
        <v>431</v>
      </c>
      <c r="AK24" s="26" t="s">
        <v>431</v>
      </c>
      <c r="AL24" s="49" t="s">
        <v>49</v>
      </c>
    </row>
    <row r="25" spans="1:38" s="2" customFormat="1" ht="26.25" customHeight="1" thickBot="1" x14ac:dyDescent="0.25">
      <c r="A25" s="70" t="s">
        <v>73</v>
      </c>
      <c r="B25" s="74" t="s">
        <v>74</v>
      </c>
      <c r="C25" s="76" t="s">
        <v>75</v>
      </c>
      <c r="D25" s="72"/>
      <c r="E25" s="6">
        <v>3.860016328690083</v>
      </c>
      <c r="F25" s="6">
        <v>0.33469947557371471</v>
      </c>
      <c r="G25" s="6">
        <v>0.23935185544180262</v>
      </c>
      <c r="H25" s="6" t="s">
        <v>432</v>
      </c>
      <c r="I25" s="6">
        <v>3.9681765152663348E-2</v>
      </c>
      <c r="J25" s="6">
        <v>3.9681765152663348E-2</v>
      </c>
      <c r="K25" s="6">
        <v>3.9681765152663348E-2</v>
      </c>
      <c r="L25" s="6">
        <v>1.9044618775311221E-2</v>
      </c>
      <c r="M25" s="6">
        <v>2.6806970817465068</v>
      </c>
      <c r="N25" s="6">
        <v>9.5475379524588941E-2</v>
      </c>
      <c r="O25" s="6">
        <v>1.4790024335362649E-5</v>
      </c>
      <c r="P25" s="6">
        <v>6.5320933963970555E-4</v>
      </c>
      <c r="Q25" s="6">
        <v>2.8337087160187894E-5</v>
      </c>
      <c r="R25" s="6">
        <v>3.4459391048844382E-3</v>
      </c>
      <c r="S25" s="6">
        <v>2.0922620354888208E-3</v>
      </c>
      <c r="T25" s="6">
        <v>2.8588114742360315E-5</v>
      </c>
      <c r="U25" s="6">
        <v>2.8324535781079274E-5</v>
      </c>
      <c r="V25" s="6">
        <v>5.4179465333924941E-3</v>
      </c>
      <c r="W25" s="6" t="s">
        <v>432</v>
      </c>
      <c r="X25" s="6">
        <v>4.3664217322969823E-6</v>
      </c>
      <c r="Y25" s="6">
        <v>8.0051064847409794E-6</v>
      </c>
      <c r="Z25" s="6">
        <v>2.729013588803153E-6</v>
      </c>
      <c r="AA25" s="6">
        <v>2.4061156576604152E-3</v>
      </c>
      <c r="AB25" s="6">
        <v>2.4212161994662559E-3</v>
      </c>
      <c r="AC25" s="6" t="s">
        <v>431</v>
      </c>
      <c r="AD25" s="6" t="s">
        <v>431</v>
      </c>
      <c r="AE25" s="60"/>
      <c r="AF25" s="26">
        <v>12363.030432616797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2.9427555870172046</v>
      </c>
      <c r="F26" s="6">
        <v>0.2494572919415543</v>
      </c>
      <c r="G26" s="6">
        <v>0.20634306499230196</v>
      </c>
      <c r="H26" s="6" t="s">
        <v>432</v>
      </c>
      <c r="I26" s="6">
        <v>2.3149714856733516E-2</v>
      </c>
      <c r="J26" s="6">
        <v>2.3149714856733516E-2</v>
      </c>
      <c r="K26" s="6">
        <v>2.3149714856733516E-2</v>
      </c>
      <c r="L26" s="6">
        <v>1.1093180880142234E-2</v>
      </c>
      <c r="M26" s="6">
        <v>2.9181825237202843</v>
      </c>
      <c r="N26" s="6">
        <v>0.62192518987914835</v>
      </c>
      <c r="O26" s="6">
        <v>1.2855543363024286E-5</v>
      </c>
      <c r="P26" s="6">
        <v>5.6767740165436823E-4</v>
      </c>
      <c r="Q26" s="6">
        <v>2.4571605896293765E-5</v>
      </c>
      <c r="R26" s="6">
        <v>2.9665977045265179E-3</v>
      </c>
      <c r="S26" s="6">
        <v>1.8017009092706443E-3</v>
      </c>
      <c r="T26" s="6">
        <v>2.620805908436059E-5</v>
      </c>
      <c r="U26" s="6">
        <v>2.4489783236890423E-5</v>
      </c>
      <c r="V26" s="6">
        <v>4.6806974271495572E-3</v>
      </c>
      <c r="W26" s="6" t="s">
        <v>432</v>
      </c>
      <c r="X26" s="6">
        <v>3.3446871468680833E-5</v>
      </c>
      <c r="Y26" s="6">
        <v>6.1319264171806365E-5</v>
      </c>
      <c r="Z26" s="6">
        <v>2.0904294714785984E-5</v>
      </c>
      <c r="AA26" s="6">
        <v>1.6889036965917941E-3</v>
      </c>
      <c r="AB26" s="6">
        <v>1.8045741269470672E-3</v>
      </c>
      <c r="AC26" s="6" t="s">
        <v>431</v>
      </c>
      <c r="AD26" s="6" t="s">
        <v>431</v>
      </c>
      <c r="AE26" s="60"/>
      <c r="AF26" s="26">
        <v>10611.583832761095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201.380442733</v>
      </c>
      <c r="F27" s="6">
        <v>70.944896989</v>
      </c>
      <c r="G27" s="6">
        <v>7.5661231649999996</v>
      </c>
      <c r="H27" s="6">
        <v>5.0784189770000001</v>
      </c>
      <c r="I27" s="6">
        <v>9.1495066850000004</v>
      </c>
      <c r="J27" s="6">
        <v>9.1495066850000004</v>
      </c>
      <c r="K27" s="6">
        <v>9.1495066850000004</v>
      </c>
      <c r="L27" s="6">
        <v>6.9305845960000001</v>
      </c>
      <c r="M27" s="6">
        <v>639.91211949599995</v>
      </c>
      <c r="N27" s="6">
        <v>65.932102326000006</v>
      </c>
      <c r="O27" s="6">
        <v>0.16364901500000001</v>
      </c>
      <c r="P27" s="6">
        <v>0.109014166</v>
      </c>
      <c r="Q27" s="6">
        <v>3.1081910000000002E-3</v>
      </c>
      <c r="R27" s="6">
        <v>0.79648553</v>
      </c>
      <c r="S27" s="6">
        <v>27.669308279999999</v>
      </c>
      <c r="T27" s="6">
        <v>1.1502644470000001</v>
      </c>
      <c r="U27" s="6">
        <v>0.16333303599999999</v>
      </c>
      <c r="V27" s="6">
        <v>16.362074699000001</v>
      </c>
      <c r="W27" s="6">
        <v>11.0040118545</v>
      </c>
      <c r="X27" s="6">
        <v>0.28554741134579997</v>
      </c>
      <c r="Y27" s="6">
        <v>0.32910942845390001</v>
      </c>
      <c r="Z27" s="6">
        <v>0.2459262988857</v>
      </c>
      <c r="AA27" s="6">
        <v>0.289584620849</v>
      </c>
      <c r="AB27" s="6">
        <v>1.1501677595358</v>
      </c>
      <c r="AC27" s="6" t="s">
        <v>431</v>
      </c>
      <c r="AD27" s="6">
        <v>2.212164</v>
      </c>
      <c r="AE27" s="60"/>
      <c r="AF27" s="26">
        <v>675251.43745840655</v>
      </c>
      <c r="AG27" s="26" t="s">
        <v>433</v>
      </c>
      <c r="AH27" s="26" t="s">
        <v>433</v>
      </c>
      <c r="AI27" s="26">
        <v>1253.9137148346051</v>
      </c>
      <c r="AJ27" s="26">
        <v>72.938737891944328</v>
      </c>
      <c r="AK27" s="26" t="s">
        <v>431</v>
      </c>
      <c r="AL27" s="49" t="s">
        <v>49</v>
      </c>
    </row>
    <row r="28" spans="1:38" s="2" customFormat="1" ht="26.25" customHeight="1" thickBot="1" x14ac:dyDescent="0.25">
      <c r="A28" s="70" t="s">
        <v>78</v>
      </c>
      <c r="B28" s="70" t="s">
        <v>81</v>
      </c>
      <c r="C28" s="71" t="s">
        <v>82</v>
      </c>
      <c r="D28" s="72"/>
      <c r="E28" s="6">
        <v>50.717653810000002</v>
      </c>
      <c r="F28" s="6">
        <v>8.7771339959999999</v>
      </c>
      <c r="G28" s="6">
        <v>1.9964871769999999</v>
      </c>
      <c r="H28" s="6">
        <v>4.4744771000000003E-2</v>
      </c>
      <c r="I28" s="6">
        <v>5.6581461119999998</v>
      </c>
      <c r="J28" s="6">
        <v>5.6581461119999998</v>
      </c>
      <c r="K28" s="6">
        <v>5.6581461119999998</v>
      </c>
      <c r="L28" s="6">
        <v>3.7690817999999999</v>
      </c>
      <c r="M28" s="6">
        <v>98.917683819999993</v>
      </c>
      <c r="N28" s="6">
        <v>3.6303877010000001</v>
      </c>
      <c r="O28" s="6">
        <v>2.1252595999999999E-2</v>
      </c>
      <c r="P28" s="6">
        <v>1.6897056000000001E-2</v>
      </c>
      <c r="Q28" s="6">
        <v>3.5247099999999998E-4</v>
      </c>
      <c r="R28" s="6">
        <v>0.11389374300000001</v>
      </c>
      <c r="S28" s="6">
        <v>3.6107796790000002</v>
      </c>
      <c r="T28" s="6">
        <v>0.148435333</v>
      </c>
      <c r="U28" s="6">
        <v>2.1299286000000001E-2</v>
      </c>
      <c r="V28" s="6">
        <v>2.1378475749999999</v>
      </c>
      <c r="W28" s="6">
        <v>1.4280981216999999</v>
      </c>
      <c r="X28" s="6">
        <v>5.4159401309899997E-2</v>
      </c>
      <c r="Y28" s="6">
        <v>6.1553624423599997E-2</v>
      </c>
      <c r="Z28" s="6">
        <v>4.73128626942E-2</v>
      </c>
      <c r="AA28" s="6">
        <v>5.19034608841E-2</v>
      </c>
      <c r="AB28" s="6">
        <v>0.21492934931230001</v>
      </c>
      <c r="AC28" s="6" t="s">
        <v>431</v>
      </c>
      <c r="AD28" s="6">
        <v>0.35906300000000002</v>
      </c>
      <c r="AE28" s="60"/>
      <c r="AF28" s="26">
        <v>130844.20004579987</v>
      </c>
      <c r="AG28" s="26" t="s">
        <v>433</v>
      </c>
      <c r="AH28" s="26" t="s">
        <v>433</v>
      </c>
      <c r="AI28" s="26">
        <v>443.4351554266072</v>
      </c>
      <c r="AJ28" s="26">
        <v>25.794119795556359</v>
      </c>
      <c r="AK28" s="26" t="s">
        <v>431</v>
      </c>
      <c r="AL28" s="49" t="s">
        <v>49</v>
      </c>
    </row>
    <row r="29" spans="1:38" s="2" customFormat="1" ht="26.25" customHeight="1" thickBot="1" x14ac:dyDescent="0.25">
      <c r="A29" s="70" t="s">
        <v>78</v>
      </c>
      <c r="B29" s="70" t="s">
        <v>83</v>
      </c>
      <c r="C29" s="71" t="s">
        <v>84</v>
      </c>
      <c r="D29" s="72"/>
      <c r="E29" s="6">
        <v>229.71844979799999</v>
      </c>
      <c r="F29" s="6">
        <v>10.598836820000001</v>
      </c>
      <c r="G29" s="6">
        <v>4.4658934700000001</v>
      </c>
      <c r="H29" s="6">
        <v>9.1178808E-2</v>
      </c>
      <c r="I29" s="6">
        <v>6.5442965969999998</v>
      </c>
      <c r="J29" s="6">
        <v>6.5442965969999998</v>
      </c>
      <c r="K29" s="6">
        <v>6.5442965969999998</v>
      </c>
      <c r="L29" s="6">
        <v>3.8255878590000001</v>
      </c>
      <c r="M29" s="6">
        <v>52.907903927</v>
      </c>
      <c r="N29" s="6">
        <v>3.8774434069999999</v>
      </c>
      <c r="O29" s="6">
        <v>2.6344541999999999E-2</v>
      </c>
      <c r="P29" s="6">
        <v>3.4138585999999999E-2</v>
      </c>
      <c r="Q29" s="6">
        <v>6.4426800000000003E-4</v>
      </c>
      <c r="R29" s="6">
        <v>0.16431000100000001</v>
      </c>
      <c r="S29" s="6">
        <v>4.4764871599999996</v>
      </c>
      <c r="T29" s="6">
        <v>0.183275618</v>
      </c>
      <c r="U29" s="6">
        <v>2.6552375E-2</v>
      </c>
      <c r="V29" s="6">
        <v>2.6850820720000002</v>
      </c>
      <c r="W29" s="6">
        <v>1.9818087458</v>
      </c>
      <c r="X29" s="6">
        <v>2.8313793910199999E-2</v>
      </c>
      <c r="Y29" s="6">
        <v>0.1714557520078</v>
      </c>
      <c r="Z29" s="6">
        <v>0.19159000545400001</v>
      </c>
      <c r="AA29" s="6">
        <v>4.4043679415200002E-2</v>
      </c>
      <c r="AB29" s="6">
        <v>0.435403230787</v>
      </c>
      <c r="AC29" s="6" t="s">
        <v>431</v>
      </c>
      <c r="AD29" s="6">
        <v>0.38087599999999999</v>
      </c>
      <c r="AE29" s="60"/>
      <c r="AF29" s="26">
        <v>277575.97609436011</v>
      </c>
      <c r="AG29" s="26" t="s">
        <v>433</v>
      </c>
      <c r="AH29" s="26">
        <v>408.78705300000001</v>
      </c>
      <c r="AI29" s="26">
        <v>1026.6019987387876</v>
      </c>
      <c r="AJ29" s="26">
        <v>59.716273312499311</v>
      </c>
      <c r="AK29" s="26" t="s">
        <v>431</v>
      </c>
      <c r="AL29" s="49" t="s">
        <v>49</v>
      </c>
    </row>
    <row r="30" spans="1:38" s="2" customFormat="1" ht="26.25" customHeight="1" thickBot="1" x14ac:dyDescent="0.25">
      <c r="A30" s="70" t="s">
        <v>78</v>
      </c>
      <c r="B30" s="70" t="s">
        <v>85</v>
      </c>
      <c r="C30" s="71" t="s">
        <v>86</v>
      </c>
      <c r="D30" s="72"/>
      <c r="E30" s="6">
        <v>3.7857599419999999</v>
      </c>
      <c r="F30" s="6">
        <v>40.903983822999997</v>
      </c>
      <c r="G30" s="6">
        <v>0.13327086599999999</v>
      </c>
      <c r="H30" s="6">
        <v>2.5516107E-2</v>
      </c>
      <c r="I30" s="6">
        <v>0.67785305399999995</v>
      </c>
      <c r="J30" s="6">
        <v>0.67785305399999995</v>
      </c>
      <c r="K30" s="6">
        <v>0.67785305399999995</v>
      </c>
      <c r="L30" s="6">
        <v>0.123762259</v>
      </c>
      <c r="M30" s="6">
        <v>260.44298089</v>
      </c>
      <c r="N30" s="6">
        <v>3.862762327</v>
      </c>
      <c r="O30" s="6">
        <v>1.6106598E-2</v>
      </c>
      <c r="P30" s="6">
        <v>4.2490269999999998E-3</v>
      </c>
      <c r="Q30" s="6">
        <v>1.4652400000000001E-4</v>
      </c>
      <c r="R30" s="6">
        <v>7.0482866000000005E-2</v>
      </c>
      <c r="S30" s="6">
        <v>2.7335443810000002</v>
      </c>
      <c r="T30" s="6">
        <v>0.11308043199999999</v>
      </c>
      <c r="U30" s="6">
        <v>1.6036386E-2</v>
      </c>
      <c r="V30" s="6">
        <v>1.5966468819999999</v>
      </c>
      <c r="W30" s="6">
        <v>0.45255022979999998</v>
      </c>
      <c r="X30" s="6">
        <v>6.5327064476999996E-3</v>
      </c>
      <c r="Y30" s="6">
        <v>1.1485351780600001E-2</v>
      </c>
      <c r="Z30" s="6">
        <v>4.2129853643999996E-3</v>
      </c>
      <c r="AA30" s="6">
        <v>1.3375104739000001E-2</v>
      </c>
      <c r="AB30" s="6">
        <v>3.5606148331299999E-2</v>
      </c>
      <c r="AC30" s="6" t="s">
        <v>431</v>
      </c>
      <c r="AD30" s="6">
        <v>0.39707300000000001</v>
      </c>
      <c r="AE30" s="60"/>
      <c r="AF30" s="26">
        <v>20807.509480122026</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23.714129227000001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356927.21084700001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3.0748173479999998</v>
      </c>
      <c r="J32" s="6">
        <v>5.5464079130000004</v>
      </c>
      <c r="K32" s="6">
        <v>7.5158943110000003</v>
      </c>
      <c r="L32" s="6">
        <v>0.33540548199999998</v>
      </c>
      <c r="M32" s="6" t="s">
        <v>431</v>
      </c>
      <c r="N32" s="6">
        <v>6.8154399640000003</v>
      </c>
      <c r="O32" s="6">
        <v>3.3287228000000002E-2</v>
      </c>
      <c r="P32" s="6" t="s">
        <v>432</v>
      </c>
      <c r="Q32" s="6">
        <v>7.9471131E-2</v>
      </c>
      <c r="R32" s="6">
        <v>2.507121492</v>
      </c>
      <c r="S32" s="6">
        <v>54.741068495</v>
      </c>
      <c r="T32" s="6">
        <v>0.40809820600000002</v>
      </c>
      <c r="U32" s="6">
        <v>6.1496346E-2</v>
      </c>
      <c r="V32" s="6">
        <v>24.179875686999999</v>
      </c>
      <c r="W32" s="6" t="s">
        <v>431</v>
      </c>
      <c r="X32" s="6">
        <v>8.6290502407000008E-3</v>
      </c>
      <c r="Y32" s="6">
        <v>4.4694611289999999E-4</v>
      </c>
      <c r="Z32" s="6">
        <v>6.5977759589999998E-4</v>
      </c>
      <c r="AA32" s="6" t="s">
        <v>432</v>
      </c>
      <c r="AB32" s="6">
        <v>9.7357739500000002E-3</v>
      </c>
      <c r="AC32" s="6" t="s">
        <v>431</v>
      </c>
      <c r="AD32" s="6" t="s">
        <v>431</v>
      </c>
      <c r="AE32" s="60"/>
      <c r="AF32" s="26" t="s">
        <v>433</v>
      </c>
      <c r="AG32" s="26" t="s">
        <v>433</v>
      </c>
      <c r="AH32" s="26" t="s">
        <v>433</v>
      </c>
      <c r="AI32" s="26" t="s">
        <v>433</v>
      </c>
      <c r="AJ32" s="26" t="s">
        <v>433</v>
      </c>
      <c r="AK32" s="26">
        <v>337731511.63387102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1.8511276320000001</v>
      </c>
      <c r="J33" s="6">
        <v>3.4280141369999999</v>
      </c>
      <c r="K33" s="6">
        <v>6.8560282639999999</v>
      </c>
      <c r="L33" s="6">
        <v>7.2673894000000003E-2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337731511.63387102</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2.7787971428879999E-2</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64.998283866999998</v>
      </c>
      <c r="F36" s="6">
        <v>2.6606396299999999</v>
      </c>
      <c r="G36" s="6">
        <v>24.068820067000001</v>
      </c>
      <c r="H36" s="6">
        <v>9.4619400000000003E-3</v>
      </c>
      <c r="I36" s="6">
        <v>1.7741459239999999</v>
      </c>
      <c r="J36" s="6">
        <v>2.0863523580000001</v>
      </c>
      <c r="K36" s="6">
        <v>2.0863523580000001</v>
      </c>
      <c r="L36" s="6">
        <v>6.2877648999999994E-2</v>
      </c>
      <c r="M36" s="6">
        <v>5.5567444100000003</v>
      </c>
      <c r="N36" s="6">
        <v>0.186571657</v>
      </c>
      <c r="O36" s="6">
        <v>1.5687046E-2</v>
      </c>
      <c r="P36" s="6">
        <v>3.8381149000000003E-2</v>
      </c>
      <c r="Q36" s="6">
        <v>0.19294821000000001</v>
      </c>
      <c r="R36" s="6">
        <v>0.212975252</v>
      </c>
      <c r="S36" s="6">
        <v>1.269790416</v>
      </c>
      <c r="T36" s="6">
        <v>8.0787050170000008</v>
      </c>
      <c r="U36" s="6">
        <v>0.159040498</v>
      </c>
      <c r="V36" s="6">
        <v>1.62204602</v>
      </c>
      <c r="W36" s="6">
        <v>0.24950165208000002</v>
      </c>
      <c r="X36" s="6">
        <v>3.3544100320000007E-3</v>
      </c>
      <c r="Y36" s="6">
        <v>1.7857050160000002E-2</v>
      </c>
      <c r="Z36" s="6">
        <v>1.5687050160000004E-2</v>
      </c>
      <c r="AA36" s="6">
        <v>3.0877050160000004E-3</v>
      </c>
      <c r="AB36" s="6">
        <v>3.9986215368000004E-2</v>
      </c>
      <c r="AC36" s="6">
        <v>0.121153</v>
      </c>
      <c r="AD36" s="6">
        <v>0.16680900000000001</v>
      </c>
      <c r="AE36" s="60"/>
      <c r="AF36" s="26">
        <v>57685.60618960001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9.2598964020000007</v>
      </c>
      <c r="F39" s="6">
        <v>0.84625000500000003</v>
      </c>
      <c r="G39" s="6">
        <v>9.8901690450000004</v>
      </c>
      <c r="H39" s="6">
        <v>7.2112996999999998E-2</v>
      </c>
      <c r="I39" s="6">
        <v>2.291155356</v>
      </c>
      <c r="J39" s="6">
        <v>2.9751041950000001</v>
      </c>
      <c r="K39" s="6">
        <v>3.6639255309999998</v>
      </c>
      <c r="L39" s="6">
        <v>0.17405194399999999</v>
      </c>
      <c r="M39" s="6">
        <v>4.9206577630000004</v>
      </c>
      <c r="N39" s="6">
        <v>0.76488544800000002</v>
      </c>
      <c r="O39" s="6">
        <v>4.6050352000000003E-2</v>
      </c>
      <c r="P39" s="6">
        <v>1.5220513999999999E-2</v>
      </c>
      <c r="Q39" s="6">
        <v>7.4574282000000006E-2</v>
      </c>
      <c r="R39" s="6">
        <v>1.407576822</v>
      </c>
      <c r="S39" s="6">
        <v>0.21887521900000001</v>
      </c>
      <c r="T39" s="6">
        <v>13.581634926</v>
      </c>
      <c r="U39" s="6">
        <v>9.1823660000000008E-3</v>
      </c>
      <c r="V39" s="6">
        <v>1.413783054</v>
      </c>
      <c r="W39" s="6">
        <v>0.92981892375742947</v>
      </c>
      <c r="X39" s="6">
        <v>9.1728321359909437E-2</v>
      </c>
      <c r="Y39" s="6">
        <v>0.17268396625663215</v>
      </c>
      <c r="Z39" s="6">
        <v>8.0661218379589242E-2</v>
      </c>
      <c r="AA39" s="6">
        <v>7.7710663083073381E-2</v>
      </c>
      <c r="AB39" s="6">
        <v>0.42278416907920424</v>
      </c>
      <c r="AC39" s="6">
        <v>2.5117E-2</v>
      </c>
      <c r="AD39" s="6">
        <v>5.6797E-2</v>
      </c>
      <c r="AE39" s="60"/>
      <c r="AF39" s="26">
        <v>78838.471567137429</v>
      </c>
      <c r="AG39" s="26">
        <v>817.92358831710715</v>
      </c>
      <c r="AH39" s="26">
        <v>31323.987029169733</v>
      </c>
      <c r="AI39" s="26">
        <v>2368.6470445231298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20.586499862</v>
      </c>
      <c r="F41" s="6">
        <v>42.030775079000001</v>
      </c>
      <c r="G41" s="6">
        <v>16.841865597000002</v>
      </c>
      <c r="H41" s="6">
        <v>5.3396947040000002</v>
      </c>
      <c r="I41" s="6">
        <v>50.949703456000002</v>
      </c>
      <c r="J41" s="6">
        <v>52.433229228999998</v>
      </c>
      <c r="K41" s="6">
        <v>55.289615343999998</v>
      </c>
      <c r="L41" s="6">
        <v>5.6701524799999996</v>
      </c>
      <c r="M41" s="6">
        <v>365.567566043</v>
      </c>
      <c r="N41" s="6">
        <v>4.1957193610000001</v>
      </c>
      <c r="O41" s="6">
        <v>1.113855072</v>
      </c>
      <c r="P41" s="6">
        <v>0.13224606</v>
      </c>
      <c r="Q41" s="6">
        <v>8.4234015999999995E-2</v>
      </c>
      <c r="R41" s="6">
        <v>2.0828114420000001</v>
      </c>
      <c r="S41" s="6">
        <v>0.80365887899999999</v>
      </c>
      <c r="T41" s="6">
        <v>0.36157443500000003</v>
      </c>
      <c r="U41" s="6">
        <v>6.3116241000000003E-2</v>
      </c>
      <c r="V41" s="6">
        <v>45.667441093999997</v>
      </c>
      <c r="W41" s="6">
        <v>56.507302392035172</v>
      </c>
      <c r="X41" s="6">
        <v>11.890352679142843</v>
      </c>
      <c r="Y41" s="6">
        <v>10.978426625444781</v>
      </c>
      <c r="Z41" s="6">
        <v>4.2036298747828829</v>
      </c>
      <c r="AA41" s="6">
        <v>6.3089336730167203</v>
      </c>
      <c r="AB41" s="6">
        <v>33.381342852387228</v>
      </c>
      <c r="AC41" s="6">
        <v>0.42315799999999998</v>
      </c>
      <c r="AD41" s="6">
        <v>1.6548149999999999</v>
      </c>
      <c r="AE41" s="60"/>
      <c r="AF41" s="26">
        <v>159903.40719999999</v>
      </c>
      <c r="AG41" s="26">
        <v>10648.73973110802</v>
      </c>
      <c r="AH41" s="26">
        <v>93725.549352899267</v>
      </c>
      <c r="AI41" s="26">
        <v>83430.536896799909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16.5066652</v>
      </c>
      <c r="F43" s="6">
        <v>0.93254553600000001</v>
      </c>
      <c r="G43" s="6">
        <v>1.0644961239999999</v>
      </c>
      <c r="H43" s="6">
        <v>1.3652998E-2</v>
      </c>
      <c r="I43" s="6">
        <v>0.59954588200000003</v>
      </c>
      <c r="J43" s="6">
        <v>0.61604468300000004</v>
      </c>
      <c r="K43" s="6">
        <v>0.63216998199999996</v>
      </c>
      <c r="L43" s="6">
        <v>0.41403360900000002</v>
      </c>
      <c r="M43" s="6">
        <v>2.6058674599999998</v>
      </c>
      <c r="N43" s="6">
        <v>3.0440517E-2</v>
      </c>
      <c r="O43" s="6">
        <v>5.4668879999999996E-3</v>
      </c>
      <c r="P43" s="6">
        <v>2.7225650000000001E-3</v>
      </c>
      <c r="Q43" s="6">
        <v>3.3023670000000001E-3</v>
      </c>
      <c r="R43" s="6">
        <v>1.6499559E-2</v>
      </c>
      <c r="S43" s="6">
        <v>8.7980560000000003E-3</v>
      </c>
      <c r="T43" s="6">
        <v>0.34420633499999997</v>
      </c>
      <c r="U43" s="6">
        <v>6.6215229999999998E-3</v>
      </c>
      <c r="V43" s="6">
        <v>1.1898796279999999</v>
      </c>
      <c r="W43" s="6">
        <v>7.3076712351640011E-2</v>
      </c>
      <c r="X43" s="6">
        <v>5.1726379904036878E-3</v>
      </c>
      <c r="Y43" s="6">
        <v>9.0683668862981646E-3</v>
      </c>
      <c r="Z43" s="6">
        <v>3.3257306171679576E-3</v>
      </c>
      <c r="AA43" s="6">
        <v>2.9531852670396839E-3</v>
      </c>
      <c r="AB43" s="6">
        <v>2.0519920760909496E-2</v>
      </c>
      <c r="AC43" s="6">
        <v>6.5690000000000002E-3</v>
      </c>
      <c r="AD43" s="6">
        <v>0.24590300000000001</v>
      </c>
      <c r="AE43" s="60"/>
      <c r="AF43" s="26">
        <v>21832.862641368971</v>
      </c>
      <c r="AG43" s="26" t="s">
        <v>433</v>
      </c>
      <c r="AH43" s="26">
        <v>1623.5174733694637</v>
      </c>
      <c r="AI43" s="26">
        <v>372</v>
      </c>
      <c r="AJ43" s="26" t="s">
        <v>433</v>
      </c>
      <c r="AK43" s="26" t="s">
        <v>431</v>
      </c>
      <c r="AL43" s="49" t="s">
        <v>49</v>
      </c>
    </row>
    <row r="44" spans="1:38" s="2" customFormat="1" ht="26.25" customHeight="1" thickBot="1" x14ac:dyDescent="0.25">
      <c r="A44" s="70" t="s">
        <v>70</v>
      </c>
      <c r="B44" s="70" t="s">
        <v>111</v>
      </c>
      <c r="C44" s="71" t="s">
        <v>112</v>
      </c>
      <c r="D44" s="72"/>
      <c r="E44" s="6">
        <v>85.352469370999998</v>
      </c>
      <c r="F44" s="6">
        <v>11.235537869</v>
      </c>
      <c r="G44" s="6">
        <v>7.9388219930000004</v>
      </c>
      <c r="H44" s="6">
        <v>1.5200801E-2</v>
      </c>
      <c r="I44" s="6">
        <v>5.6040640450000003</v>
      </c>
      <c r="J44" s="6">
        <v>5.6040640450000003</v>
      </c>
      <c r="K44" s="6">
        <v>5.6040640450000003</v>
      </c>
      <c r="L44" s="6">
        <v>3.0827526239999998</v>
      </c>
      <c r="M44" s="6">
        <v>32.826439919000002</v>
      </c>
      <c r="N44" s="6" t="s">
        <v>432</v>
      </c>
      <c r="O44" s="6">
        <v>1.9870881999999999E-2</v>
      </c>
      <c r="P44" s="6" t="s">
        <v>432</v>
      </c>
      <c r="Q44" s="6" t="s">
        <v>432</v>
      </c>
      <c r="R44" s="6">
        <v>9.9354494000000002E-2</v>
      </c>
      <c r="S44" s="6">
        <v>3.3780530030000002</v>
      </c>
      <c r="T44" s="6">
        <v>0.13909629100000001</v>
      </c>
      <c r="U44" s="6">
        <v>1.9870881999999999E-2</v>
      </c>
      <c r="V44" s="6">
        <v>1.9870900039999999</v>
      </c>
      <c r="W44" s="6" t="s">
        <v>432</v>
      </c>
      <c r="X44" s="6">
        <v>5.9660390000000001E-2</v>
      </c>
      <c r="Y44" s="6">
        <v>9.9306809999999995E-2</v>
      </c>
      <c r="Z44" s="6">
        <v>6.8355895999999999E-2</v>
      </c>
      <c r="AA44" s="6">
        <v>1.5698011000000001E-2</v>
      </c>
      <c r="AB44" s="6">
        <v>0.24302110699999999</v>
      </c>
      <c r="AC44" s="6" t="s">
        <v>431</v>
      </c>
      <c r="AD44" s="6" t="s">
        <v>431</v>
      </c>
      <c r="AE44" s="60"/>
      <c r="AF44" s="26">
        <v>85638.857690000004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35.704930703999999</v>
      </c>
      <c r="F45" s="6">
        <v>1.322371811</v>
      </c>
      <c r="G45" s="6">
        <v>2.70510648</v>
      </c>
      <c r="H45" s="6">
        <v>4.733938E-3</v>
      </c>
      <c r="I45" s="6">
        <v>0.60823256400000003</v>
      </c>
      <c r="J45" s="6">
        <v>0.71452021300000002</v>
      </c>
      <c r="K45" s="6">
        <v>0.71452021300000002</v>
      </c>
      <c r="L45" s="6">
        <v>3.2194312000000003E-2</v>
      </c>
      <c r="M45" s="6">
        <v>3.0003351880000002</v>
      </c>
      <c r="N45" s="6">
        <v>8.7915960000000001E-2</v>
      </c>
      <c r="O45" s="6">
        <v>6.7627679999999997E-3</v>
      </c>
      <c r="P45" s="6">
        <v>2.0288298E-2</v>
      </c>
      <c r="Q45" s="6">
        <v>2.7051064E-2</v>
      </c>
      <c r="R45" s="6">
        <v>3.3813831000000003E-2</v>
      </c>
      <c r="S45" s="6">
        <v>0.59512342399999996</v>
      </c>
      <c r="T45" s="6">
        <v>0.676276616</v>
      </c>
      <c r="U45" s="6">
        <v>6.7627664000000004E-2</v>
      </c>
      <c r="V45" s="6">
        <v>0.81153193999999995</v>
      </c>
      <c r="W45" s="6">
        <v>8.7915960626000003E-2</v>
      </c>
      <c r="X45" s="6">
        <v>1.3525532404000001E-3</v>
      </c>
      <c r="Y45" s="6">
        <v>6.762766202E-3</v>
      </c>
      <c r="Z45" s="6">
        <v>6.762766202E-3</v>
      </c>
      <c r="AA45" s="6">
        <v>6.7627662020000004E-4</v>
      </c>
      <c r="AB45" s="6">
        <v>1.55543622646E-2</v>
      </c>
      <c r="AC45" s="6">
        <v>5.4103999999999999E-2</v>
      </c>
      <c r="AD45" s="6">
        <v>2.5699E-2</v>
      </c>
      <c r="AE45" s="60"/>
      <c r="AF45" s="26">
        <v>29147.522330619999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3.6325643489999999</v>
      </c>
      <c r="F47" s="6">
        <v>0.11768740699999999</v>
      </c>
      <c r="G47" s="6">
        <v>0.23329821100000001</v>
      </c>
      <c r="H47" s="6">
        <v>1.073371E-3</v>
      </c>
      <c r="I47" s="6">
        <v>5.1124548999999998E-2</v>
      </c>
      <c r="J47" s="6">
        <v>5.8635324000000003E-2</v>
      </c>
      <c r="K47" s="6">
        <v>6.1222453000000003E-2</v>
      </c>
      <c r="L47" s="6">
        <v>1.3064726E-2</v>
      </c>
      <c r="M47" s="6">
        <v>1.2642763420000001</v>
      </c>
      <c r="N47" s="6">
        <v>0.34365379200000001</v>
      </c>
      <c r="O47" s="6">
        <v>4.5731400000000001E-4</v>
      </c>
      <c r="P47" s="6">
        <v>1.298652E-3</v>
      </c>
      <c r="Q47" s="6">
        <v>1.4123600000000001E-3</v>
      </c>
      <c r="R47" s="6">
        <v>4.4458220000000003E-3</v>
      </c>
      <c r="S47" s="6">
        <v>7.2280670000000005E-2</v>
      </c>
      <c r="T47" s="6">
        <v>3.4999161000000001E-2</v>
      </c>
      <c r="U47" s="6">
        <v>3.546502E-3</v>
      </c>
      <c r="V47" s="6">
        <v>6.3483178000000001E-2</v>
      </c>
      <c r="W47" s="6">
        <v>1.2045142753100001E-2</v>
      </c>
      <c r="X47" s="6">
        <v>2.8798692758587362E-4</v>
      </c>
      <c r="Y47" s="6">
        <v>6.7670446266743494E-4</v>
      </c>
      <c r="Z47" s="6">
        <v>6.3283204896617102E-4</v>
      </c>
      <c r="AA47" s="6">
        <v>7.3984687628705203E-3</v>
      </c>
      <c r="AB47" s="6">
        <v>8.9959922017899992E-3</v>
      </c>
      <c r="AC47" s="6">
        <v>2.7299999999999998E-3</v>
      </c>
      <c r="AD47" s="6">
        <v>2.872E-3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15.615681958008903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0.38229218575599999</v>
      </c>
      <c r="AL51" s="49" t="s">
        <v>130</v>
      </c>
    </row>
    <row r="52" spans="1:38" s="2" customFormat="1" ht="26.25" customHeight="1" thickBot="1" x14ac:dyDescent="0.25">
      <c r="A52" s="70" t="s">
        <v>119</v>
      </c>
      <c r="B52" s="74" t="s">
        <v>131</v>
      </c>
      <c r="C52" s="76" t="s">
        <v>392</v>
      </c>
      <c r="D52" s="73"/>
      <c r="E52" s="6">
        <v>1.9502833378</v>
      </c>
      <c r="F52" s="6">
        <v>2.571747025374</v>
      </c>
      <c r="G52" s="6">
        <v>29.57375243198447</v>
      </c>
      <c r="H52" s="6">
        <v>8.0679197200000004E-3</v>
      </c>
      <c r="I52" s="6">
        <v>0.1774118324</v>
      </c>
      <c r="J52" s="6">
        <v>0.40670861891999999</v>
      </c>
      <c r="K52" s="6">
        <v>0.51756162427999997</v>
      </c>
      <c r="L52" s="6">
        <v>2.7501912E-4</v>
      </c>
      <c r="M52" s="6">
        <v>0.54368871610919012</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1.657230068520212E-4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57.319955</v>
      </c>
      <c r="AL52" s="49" t="s">
        <v>132</v>
      </c>
    </row>
    <row r="53" spans="1:38" s="2" customFormat="1" ht="26.25" customHeight="1" thickBot="1" x14ac:dyDescent="0.25">
      <c r="A53" s="70" t="s">
        <v>119</v>
      </c>
      <c r="B53" s="74" t="s">
        <v>133</v>
      </c>
      <c r="C53" s="76" t="s">
        <v>134</v>
      </c>
      <c r="D53" s="73"/>
      <c r="E53" s="6" t="s">
        <v>431</v>
      </c>
      <c r="F53" s="6">
        <v>21.295605203303833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39.521563999999998</v>
      </c>
      <c r="AL53" s="49" t="s">
        <v>135</v>
      </c>
    </row>
    <row r="54" spans="1:38" s="2" customFormat="1" ht="37.5" customHeight="1" thickBot="1" x14ac:dyDescent="0.25">
      <c r="A54" s="70" t="s">
        <v>119</v>
      </c>
      <c r="B54" s="74" t="s">
        <v>136</v>
      </c>
      <c r="C54" s="76" t="s">
        <v>137</v>
      </c>
      <c r="D54" s="73"/>
      <c r="E54" s="6" t="s">
        <v>431</v>
      </c>
      <c r="F54" s="6">
        <v>1.932128523799701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3.2667179306879998E-2</v>
      </c>
      <c r="AL54" s="49" t="s">
        <v>419</v>
      </c>
    </row>
    <row r="55" spans="1:38" s="2" customFormat="1" ht="26.25" customHeight="1" thickBot="1" x14ac:dyDescent="0.25">
      <c r="A55" s="70" t="s">
        <v>119</v>
      </c>
      <c r="B55" s="74" t="s">
        <v>138</v>
      </c>
      <c r="C55" s="76" t="s">
        <v>139</v>
      </c>
      <c r="D55" s="73"/>
      <c r="E55" s="6">
        <v>3.1331811279999999</v>
      </c>
      <c r="F55" s="6">
        <v>0.55981266752029324</v>
      </c>
      <c r="G55" s="6">
        <v>16.437070644799999</v>
      </c>
      <c r="H55" s="6" t="s">
        <v>432</v>
      </c>
      <c r="I55" s="6">
        <v>1.6724684E-2</v>
      </c>
      <c r="J55" s="6">
        <v>1.6724684E-2</v>
      </c>
      <c r="K55" s="6">
        <v>1.6724684E-2</v>
      </c>
      <c r="L55" s="6">
        <v>4.181171E-4</v>
      </c>
      <c r="M55" s="6">
        <v>0.72137900799999999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2.455600505</v>
      </c>
      <c r="J60" s="6">
        <v>20.042626501000001</v>
      </c>
      <c r="K60" s="6">
        <v>65.485262399999996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401292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2.17669603</v>
      </c>
      <c r="J61" s="6">
        <v>21.752350360000001</v>
      </c>
      <c r="K61" s="6">
        <v>72.584692762000003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98148970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1.4233779E-2</v>
      </c>
      <c r="J62" s="6">
        <v>0.14233779599999999</v>
      </c>
      <c r="K62" s="6">
        <v>0.28467559100000001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23722.966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16.838627727125715</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432</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432</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432</v>
      </c>
      <c r="U74" s="6" t="s">
        <v>432</v>
      </c>
      <c r="V74" s="6" t="s">
        <v>432</v>
      </c>
      <c r="W74" s="6">
        <v>7.7602000000000002</v>
      </c>
      <c r="X74" s="6">
        <v>1.53639181</v>
      </c>
      <c r="Y74" s="6">
        <v>1.52602766</v>
      </c>
      <c r="Z74" s="6">
        <v>1.52602766</v>
      </c>
      <c r="AA74" s="6">
        <v>0.18808063</v>
      </c>
      <c r="AB74" s="6">
        <v>4.7765277599999996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v>121.60000000399999</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99.243008242000002</v>
      </c>
      <c r="G82" s="6" t="s">
        <v>431</v>
      </c>
      <c r="H82" s="6" t="s">
        <v>431</v>
      </c>
      <c r="I82" s="6" t="s">
        <v>432</v>
      </c>
      <c r="J82" s="6" t="s">
        <v>431</v>
      </c>
      <c r="K82" s="6" t="s">
        <v>431</v>
      </c>
      <c r="L82" s="6" t="s">
        <v>431</v>
      </c>
      <c r="M82" s="6" t="s">
        <v>431</v>
      </c>
      <c r="N82" s="6" t="s">
        <v>431</v>
      </c>
      <c r="O82" s="6" t="s">
        <v>431</v>
      </c>
      <c r="P82" s="6">
        <v>0.22804010299999999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2.1331999989999999</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3.1980003E-2</v>
      </c>
      <c r="G84" s="6" t="s">
        <v>431</v>
      </c>
      <c r="H84" s="6" t="s">
        <v>431</v>
      </c>
      <c r="I84" s="6">
        <v>1.9680000999999999E-2</v>
      </c>
      <c r="J84" s="6">
        <v>9.8400002E-2</v>
      </c>
      <c r="K84" s="6">
        <v>0.393600002</v>
      </c>
      <c r="L84" s="6">
        <v>2.559E-6</v>
      </c>
      <c r="M84" s="6">
        <v>2.3369990000000002E-3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246000</v>
      </c>
      <c r="AL84" s="49" t="s">
        <v>412</v>
      </c>
    </row>
    <row r="85" spans="1:38" s="2" customFormat="1" ht="26.25" customHeight="1" thickBot="1" x14ac:dyDescent="0.25">
      <c r="A85" s="70" t="s">
        <v>208</v>
      </c>
      <c r="B85" s="76" t="s">
        <v>215</v>
      </c>
      <c r="C85" s="82" t="s">
        <v>403</v>
      </c>
      <c r="D85" s="72"/>
      <c r="E85" s="6" t="s">
        <v>431</v>
      </c>
      <c r="F85" s="6">
        <v>169.67888359899999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751.83223080000005</v>
      </c>
      <c r="AL85" s="49" t="s">
        <v>216</v>
      </c>
    </row>
    <row r="86" spans="1:38" s="2" customFormat="1" ht="26.25" customHeight="1" thickBot="1" x14ac:dyDescent="0.25">
      <c r="A86" s="70" t="s">
        <v>208</v>
      </c>
      <c r="B86" s="76" t="s">
        <v>217</v>
      </c>
      <c r="C86" s="80" t="s">
        <v>218</v>
      </c>
      <c r="D86" s="72"/>
      <c r="E86" s="6" t="s">
        <v>431</v>
      </c>
      <c r="F86" s="6">
        <v>39.715011656999998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2.5498987500000001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2.5498987460000002</v>
      </c>
      <c r="AL87" s="49" t="s">
        <v>219</v>
      </c>
    </row>
    <row r="88" spans="1:38" s="2" customFormat="1" ht="26.25" customHeight="1" thickBot="1" x14ac:dyDescent="0.25">
      <c r="A88" s="70" t="s">
        <v>208</v>
      </c>
      <c r="B88" s="76" t="s">
        <v>222</v>
      </c>
      <c r="C88" s="80" t="s">
        <v>223</v>
      </c>
      <c r="D88" s="72"/>
      <c r="E88" s="6" t="s">
        <v>432</v>
      </c>
      <c r="F88" s="6">
        <v>56.566052872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32.145876776000001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38.802241315000003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3.9899999999999999E-4</v>
      </c>
      <c r="Y90" s="6">
        <v>2.0139999999999999E-4</v>
      </c>
      <c r="Z90" s="6">
        <v>2.0139999999999999E-4</v>
      </c>
      <c r="AA90" s="6">
        <v>2.0139999999999999E-4</v>
      </c>
      <c r="AB90" s="6">
        <v>1.0032000000000001E-3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7.6144886999999994E-2</v>
      </c>
      <c r="F91" s="6">
        <v>0.202481404</v>
      </c>
      <c r="G91" s="6">
        <v>9.778887E-3</v>
      </c>
      <c r="H91" s="6">
        <v>0.173615248</v>
      </c>
      <c r="I91" s="6">
        <v>1.297728953</v>
      </c>
      <c r="J91" s="6">
        <v>1.4530902530000001</v>
      </c>
      <c r="K91" s="6">
        <v>1.4851792610000001</v>
      </c>
      <c r="L91" s="6">
        <v>0.50829524599999998</v>
      </c>
      <c r="M91" s="6">
        <v>2.3282605059999999</v>
      </c>
      <c r="N91" s="6">
        <v>2.5386250000000001E-3</v>
      </c>
      <c r="O91" s="6">
        <v>0.225913792</v>
      </c>
      <c r="P91" s="6">
        <v>1.8699999999999999E-7</v>
      </c>
      <c r="Q91" s="6">
        <v>4.3050000000000003E-6</v>
      </c>
      <c r="R91" s="6">
        <v>5.0513000000000002E-5</v>
      </c>
      <c r="S91" s="6">
        <v>0.22734669099999999</v>
      </c>
      <c r="T91" s="6">
        <v>0.11305164500000001</v>
      </c>
      <c r="U91" s="6" t="s">
        <v>432</v>
      </c>
      <c r="V91" s="6">
        <v>0.113796387</v>
      </c>
      <c r="W91" s="6">
        <v>4.1834999999999997E-3</v>
      </c>
      <c r="X91" s="6">
        <v>4.6436849999999998E-3</v>
      </c>
      <c r="Y91" s="6">
        <v>1.882575E-3</v>
      </c>
      <c r="Z91" s="6">
        <v>1.882575E-3</v>
      </c>
      <c r="AA91" s="6">
        <v>1.882575E-3</v>
      </c>
      <c r="AB91" s="6">
        <v>1.0291410000000001E-2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23.815440921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7787.1468441999996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2.0561258840000001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3255.5104999999999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1919.535169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8.3828062999999994E-2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0.95763558699999995</v>
      </c>
      <c r="F99" s="6">
        <v>27.086446717000001</v>
      </c>
      <c r="G99" s="6" t="s">
        <v>431</v>
      </c>
      <c r="H99" s="6">
        <v>35.514808080999998</v>
      </c>
      <c r="I99" s="6">
        <v>0.48461426000000002</v>
      </c>
      <c r="J99" s="6">
        <v>0.74465117999999997</v>
      </c>
      <c r="K99" s="6">
        <v>1.6311406799999999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1181.9860000000001</v>
      </c>
      <c r="AL99" s="49" t="s">
        <v>245</v>
      </c>
    </row>
    <row r="100" spans="1:38" s="2" customFormat="1" ht="26.25" customHeight="1" thickBot="1" x14ac:dyDescent="0.25">
      <c r="A100" s="70" t="s">
        <v>243</v>
      </c>
      <c r="B100" s="70" t="s">
        <v>246</v>
      </c>
      <c r="C100" s="71" t="s">
        <v>408</v>
      </c>
      <c r="D100" s="84"/>
      <c r="E100" s="6">
        <v>1.875587442</v>
      </c>
      <c r="F100" s="6">
        <v>20.560441153999999</v>
      </c>
      <c r="G100" s="6" t="s">
        <v>431</v>
      </c>
      <c r="H100" s="6">
        <v>38.280858297000002</v>
      </c>
      <c r="I100" s="6">
        <v>0.35406539999999997</v>
      </c>
      <c r="J100" s="6">
        <v>0.53109810000000002</v>
      </c>
      <c r="K100" s="6">
        <v>1.1605477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5228.7940008851638</v>
      </c>
      <c r="AL100" s="49" t="s">
        <v>245</v>
      </c>
    </row>
    <row r="101" spans="1:38" s="2" customFormat="1" ht="26.25" customHeight="1" thickBot="1" x14ac:dyDescent="0.25">
      <c r="A101" s="70" t="s">
        <v>243</v>
      </c>
      <c r="B101" s="70" t="s">
        <v>247</v>
      </c>
      <c r="C101" s="71" t="s">
        <v>248</v>
      </c>
      <c r="D101" s="84"/>
      <c r="E101" s="6">
        <v>0.429040541</v>
      </c>
      <c r="F101" s="6">
        <v>1.153875252</v>
      </c>
      <c r="G101" s="6" t="s">
        <v>431</v>
      </c>
      <c r="H101" s="6">
        <v>11.777924512</v>
      </c>
      <c r="I101" s="6">
        <v>0.123628</v>
      </c>
      <c r="J101" s="6">
        <v>0.37088399999999999</v>
      </c>
      <c r="K101" s="6">
        <v>0.86539600000000005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24300.664000000001</v>
      </c>
      <c r="AL101" s="49" t="s">
        <v>245</v>
      </c>
    </row>
    <row r="102" spans="1:38" s="2" customFormat="1" ht="26.25" customHeight="1" thickBot="1" x14ac:dyDescent="0.25">
      <c r="A102" s="70" t="s">
        <v>243</v>
      </c>
      <c r="B102" s="70" t="s">
        <v>249</v>
      </c>
      <c r="C102" s="71" t="s">
        <v>386</v>
      </c>
      <c r="D102" s="84"/>
      <c r="E102" s="6">
        <v>0.512608183</v>
      </c>
      <c r="F102" s="6">
        <v>12.429361975000001</v>
      </c>
      <c r="G102" s="6" t="s">
        <v>431</v>
      </c>
      <c r="H102" s="6">
        <v>76.072374577999994</v>
      </c>
      <c r="I102" s="6">
        <v>0.13736872</v>
      </c>
      <c r="J102" s="6">
        <v>3.05398485</v>
      </c>
      <c r="K102" s="6">
        <v>21.340278049999998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23061.03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0.16431821199999999</v>
      </c>
      <c r="F104" s="6">
        <v>0.391294062</v>
      </c>
      <c r="G104" s="6" t="s">
        <v>431</v>
      </c>
      <c r="H104" s="6">
        <v>4.0027280599999999</v>
      </c>
      <c r="I104" s="6">
        <v>2.8077680000000001E-2</v>
      </c>
      <c r="J104" s="6">
        <v>8.4233039999999995E-2</v>
      </c>
      <c r="K104" s="6">
        <v>0.19654376000000001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3114.0349999999999</v>
      </c>
      <c r="AL104" s="49" t="s">
        <v>245</v>
      </c>
    </row>
    <row r="105" spans="1:38" s="2" customFormat="1" ht="26.25" customHeight="1" thickBot="1" x14ac:dyDescent="0.25">
      <c r="A105" s="70" t="s">
        <v>243</v>
      </c>
      <c r="B105" s="70" t="s">
        <v>254</v>
      </c>
      <c r="C105" s="71" t="s">
        <v>255</v>
      </c>
      <c r="D105" s="84"/>
      <c r="E105" s="6">
        <v>7.4482925000000005E-2</v>
      </c>
      <c r="F105" s="6">
        <v>0.32499588699999998</v>
      </c>
      <c r="G105" s="6" t="s">
        <v>431</v>
      </c>
      <c r="H105" s="6">
        <v>1.9612856270000001</v>
      </c>
      <c r="I105" s="6">
        <v>1.3101668E-2</v>
      </c>
      <c r="J105" s="6">
        <v>2.0588332000000001E-2</v>
      </c>
      <c r="K105" s="6">
        <v>4.4919998000000003E-2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248.234000021394</v>
      </c>
      <c r="AL105" s="49" t="s">
        <v>245</v>
      </c>
    </row>
    <row r="106" spans="1:38" s="2" customFormat="1" ht="26.25" customHeight="1" thickBot="1" x14ac:dyDescent="0.25">
      <c r="A106" s="70" t="s">
        <v>243</v>
      </c>
      <c r="B106" s="70" t="s">
        <v>256</v>
      </c>
      <c r="C106" s="71" t="s">
        <v>257</v>
      </c>
      <c r="D106" s="84"/>
      <c r="E106" s="6">
        <v>3.3071289999999998E-3</v>
      </c>
      <c r="F106" s="6">
        <v>5.6666649999999999E-2</v>
      </c>
      <c r="G106" s="6" t="s">
        <v>431</v>
      </c>
      <c r="H106" s="6">
        <v>0.122024334</v>
      </c>
      <c r="I106" s="6">
        <v>1.9266450000000001E-3</v>
      </c>
      <c r="J106" s="6">
        <v>3.082633E-3</v>
      </c>
      <c r="K106" s="6">
        <v>6.5506030000000003E-3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64.178999999523995</v>
      </c>
      <c r="AL106" s="49" t="s">
        <v>245</v>
      </c>
    </row>
    <row r="107" spans="1:38" s="2" customFormat="1" ht="26.25" customHeight="1" thickBot="1" x14ac:dyDescent="0.25">
      <c r="A107" s="70" t="s">
        <v>243</v>
      </c>
      <c r="B107" s="70" t="s">
        <v>258</v>
      </c>
      <c r="C107" s="71" t="s">
        <v>379</v>
      </c>
      <c r="D107" s="84"/>
      <c r="E107" s="6">
        <v>0.59061049700000001</v>
      </c>
      <c r="F107" s="6">
        <v>1.87731837</v>
      </c>
      <c r="G107" s="6" t="s">
        <v>431</v>
      </c>
      <c r="H107" s="6">
        <v>8.5730581990000001</v>
      </c>
      <c r="I107" s="6">
        <v>0.14128680599999999</v>
      </c>
      <c r="J107" s="6">
        <v>1.8838240799999999</v>
      </c>
      <c r="K107" s="6">
        <v>8.9481643799999997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47095.601999999999</v>
      </c>
      <c r="AL107" s="49" t="s">
        <v>245</v>
      </c>
    </row>
    <row r="108" spans="1:38" s="2" customFormat="1" ht="26.25" customHeight="1" thickBot="1" x14ac:dyDescent="0.25">
      <c r="A108" s="70" t="s">
        <v>243</v>
      </c>
      <c r="B108" s="70" t="s">
        <v>259</v>
      </c>
      <c r="C108" s="71" t="s">
        <v>380</v>
      </c>
      <c r="D108" s="84"/>
      <c r="E108" s="6">
        <v>1.169626982</v>
      </c>
      <c r="F108" s="6">
        <v>11.515546147</v>
      </c>
      <c r="G108" s="6" t="s">
        <v>431</v>
      </c>
      <c r="H108" s="6">
        <v>24.623765743</v>
      </c>
      <c r="I108" s="6">
        <v>0.16597967</v>
      </c>
      <c r="J108" s="6">
        <v>1.6597967</v>
      </c>
      <c r="K108" s="6">
        <v>3.3195934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82989.835000000006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2.045257951</v>
      </c>
      <c r="F111" s="6">
        <v>1.2859975079999999</v>
      </c>
      <c r="G111" s="6" t="s">
        <v>431</v>
      </c>
      <c r="H111" s="6">
        <v>34.782809100000001</v>
      </c>
      <c r="I111" s="6">
        <v>7.0240627999999999E-2</v>
      </c>
      <c r="J111" s="6">
        <v>0.140481256</v>
      </c>
      <c r="K111" s="6">
        <v>0.31608282599999998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17560.156999999999</v>
      </c>
      <c r="AL111" s="49" t="s">
        <v>245</v>
      </c>
    </row>
    <row r="112" spans="1:38" s="2" customFormat="1" ht="26.25" customHeight="1" thickBot="1" x14ac:dyDescent="0.25">
      <c r="A112" s="70" t="s">
        <v>263</v>
      </c>
      <c r="B112" s="70" t="s">
        <v>264</v>
      </c>
      <c r="C112" s="71" t="s">
        <v>265</v>
      </c>
      <c r="D112" s="72"/>
      <c r="E112" s="6">
        <v>45.240240002999997</v>
      </c>
      <c r="F112" s="6" t="s">
        <v>431</v>
      </c>
      <c r="G112" s="6" t="s">
        <v>431</v>
      </c>
      <c r="H112" s="6">
        <v>96.801854465000005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1131006000</v>
      </c>
      <c r="AL112" s="49" t="s">
        <v>418</v>
      </c>
    </row>
    <row r="113" spans="1:38" s="2" customFormat="1" ht="26.25" customHeight="1" thickBot="1" x14ac:dyDescent="0.25">
      <c r="A113" s="70" t="s">
        <v>263</v>
      </c>
      <c r="B113" s="85" t="s">
        <v>266</v>
      </c>
      <c r="C113" s="86" t="s">
        <v>267</v>
      </c>
      <c r="D113" s="72"/>
      <c r="E113" s="6">
        <v>21.335372437</v>
      </c>
      <c r="F113" s="6">
        <v>29.538273619000002</v>
      </c>
      <c r="G113" s="6" t="s">
        <v>431</v>
      </c>
      <c r="H113" s="6">
        <v>163.69512934400001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0.95766759199999996</v>
      </c>
      <c r="F114" s="6" t="s">
        <v>431</v>
      </c>
      <c r="G114" s="6" t="s">
        <v>431</v>
      </c>
      <c r="H114" s="6">
        <v>3.112419681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0.25559819900000003</v>
      </c>
      <c r="F115" s="6" t="s">
        <v>431</v>
      </c>
      <c r="G115" s="6" t="s">
        <v>431</v>
      </c>
      <c r="H115" s="6">
        <v>0.51119639900000002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12.66388531</v>
      </c>
      <c r="F116" s="6">
        <v>1.327728571</v>
      </c>
      <c r="G116" s="6" t="s">
        <v>431</v>
      </c>
      <c r="H116" s="6">
        <v>34.397064894000003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2.0351159860000001</v>
      </c>
      <c r="J119" s="6">
        <v>46.403737513999999</v>
      </c>
      <c r="K119" s="6">
        <v>46.403737513999999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8.9194926579999994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13.864687999999999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2.4720529400000002</v>
      </c>
      <c r="F123" s="6">
        <v>3.4793064899999999</v>
      </c>
      <c r="G123" s="6">
        <v>0.40687114600000002</v>
      </c>
      <c r="H123" s="6">
        <v>2.5953130510000002</v>
      </c>
      <c r="I123" s="6">
        <v>6.329589479</v>
      </c>
      <c r="J123" s="6">
        <v>6.635566946</v>
      </c>
      <c r="K123" s="6">
        <v>6.7422571849999997</v>
      </c>
      <c r="L123" s="6">
        <v>0.71910544399999998</v>
      </c>
      <c r="M123" s="6">
        <v>72.920393254000004</v>
      </c>
      <c r="N123" s="6">
        <v>7.9298734999999995E-2</v>
      </c>
      <c r="O123" s="6">
        <v>0.664603583</v>
      </c>
      <c r="P123" s="6">
        <v>0.12087756500000001</v>
      </c>
      <c r="Q123" s="6">
        <v>9.3624989999999998E-3</v>
      </c>
      <c r="R123" s="6">
        <v>0.101829346</v>
      </c>
      <c r="S123" s="6">
        <v>7.1016905000000005E-2</v>
      </c>
      <c r="T123" s="6">
        <v>4.5430191000000002E-2</v>
      </c>
      <c r="U123" s="6">
        <v>2.7099567000000001E-2</v>
      </c>
      <c r="V123" s="6">
        <v>0.64917545600000004</v>
      </c>
      <c r="W123" s="6">
        <v>0.54069021931667738</v>
      </c>
      <c r="X123" s="6">
        <v>1.7397677692045139</v>
      </c>
      <c r="Y123" s="6">
        <v>1.8601733447722153</v>
      </c>
      <c r="Z123" s="6">
        <v>0.83361820170010237</v>
      </c>
      <c r="AA123" s="6">
        <v>0.73539052405023497</v>
      </c>
      <c r="AB123" s="6">
        <v>5.168949839727067</v>
      </c>
      <c r="AC123" s="6" t="s">
        <v>431</v>
      </c>
      <c r="AD123" s="6" t="s">
        <v>431</v>
      </c>
      <c r="AE123" s="60"/>
      <c r="AF123" s="26" t="s">
        <v>431</v>
      </c>
      <c r="AG123" s="26" t="s">
        <v>431</v>
      </c>
      <c r="AH123" s="26" t="s">
        <v>431</v>
      </c>
      <c r="AI123" s="26" t="s">
        <v>431</v>
      </c>
      <c r="AJ123" s="26" t="s">
        <v>431</v>
      </c>
      <c r="AK123" s="26">
        <v>165686.42055614429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9.8085870000000006E-3</v>
      </c>
      <c r="F125" s="6">
        <v>3.832580723</v>
      </c>
      <c r="G125" s="6" t="s">
        <v>431</v>
      </c>
      <c r="H125" s="6" t="s">
        <v>432</v>
      </c>
      <c r="I125" s="6">
        <v>4.6568219999999997E-3</v>
      </c>
      <c r="J125" s="6">
        <v>7.9399290000000001E-3</v>
      </c>
      <c r="K125" s="6">
        <v>1.2246797E-2</v>
      </c>
      <c r="L125" s="6" t="s">
        <v>431</v>
      </c>
      <c r="M125" s="6">
        <v>0.18107084300000001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17651.109508999994</v>
      </c>
      <c r="AL125" s="49" t="s">
        <v>425</v>
      </c>
    </row>
    <row r="126" spans="1:38" s="2" customFormat="1" ht="26.25" customHeight="1" thickBot="1" x14ac:dyDescent="0.25">
      <c r="A126" s="70" t="s">
        <v>288</v>
      </c>
      <c r="B126" s="70" t="s">
        <v>291</v>
      </c>
      <c r="C126" s="71" t="s">
        <v>292</v>
      </c>
      <c r="D126" s="72"/>
      <c r="E126" s="6" t="s">
        <v>432</v>
      </c>
      <c r="F126" s="6" t="s">
        <v>432</v>
      </c>
      <c r="G126" s="6" t="s">
        <v>432</v>
      </c>
      <c r="H126" s="6">
        <v>0.50807630100000001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2116.9845872000001</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4.48992E-2</v>
      </c>
      <c r="F128" s="6">
        <v>4.9888000000000005E-4</v>
      </c>
      <c r="G128" s="6">
        <v>4.2404799999999999E-2</v>
      </c>
      <c r="H128" s="6" t="s">
        <v>432</v>
      </c>
      <c r="I128" s="6">
        <v>7.4832000000000005E-5</v>
      </c>
      <c r="J128" s="6">
        <v>7.4832000000000005E-5</v>
      </c>
      <c r="K128" s="6">
        <v>7.4832000000000005E-5</v>
      </c>
      <c r="L128" s="6">
        <v>2.6189999999999998E-6</v>
      </c>
      <c r="M128" s="6">
        <v>1.7460799999999999E-2</v>
      </c>
      <c r="N128" s="6">
        <v>1.4467519999999999E-3</v>
      </c>
      <c r="O128" s="6">
        <v>1.14743E-4</v>
      </c>
      <c r="P128" s="6">
        <v>6.9843199999999994E-2</v>
      </c>
      <c r="Q128" s="6">
        <v>1.5465300000000001E-4</v>
      </c>
      <c r="R128" s="6">
        <v>4.09081E-4</v>
      </c>
      <c r="S128" s="6">
        <v>3.41734E-4</v>
      </c>
      <c r="T128" s="6">
        <v>5.3879100000000005E-4</v>
      </c>
      <c r="U128" s="6">
        <v>2.9184600000000001E-4</v>
      </c>
      <c r="V128" s="6">
        <v>6.1112899999999997E-4</v>
      </c>
      <c r="W128" s="6">
        <v>8.7303999999999995</v>
      </c>
      <c r="X128" s="6">
        <v>2.095296E-7</v>
      </c>
      <c r="Y128" s="6">
        <v>4.4649760000000001E-7</v>
      </c>
      <c r="Z128" s="6">
        <v>2.3696800000000001E-7</v>
      </c>
      <c r="AA128" s="6">
        <v>2.893504E-7</v>
      </c>
      <c r="AB128" s="6">
        <v>1.1823455999999999E-6</v>
      </c>
      <c r="AC128" s="6">
        <v>4.9888000000000002E-2</v>
      </c>
      <c r="AD128" s="6">
        <v>1.2473E-2</v>
      </c>
      <c r="AE128" s="60"/>
      <c r="AF128" s="26" t="s">
        <v>431</v>
      </c>
      <c r="AG128" s="26" t="s">
        <v>431</v>
      </c>
      <c r="AH128" s="26" t="s">
        <v>431</v>
      </c>
      <c r="AI128" s="26" t="s">
        <v>431</v>
      </c>
      <c r="AJ128" s="26" t="s">
        <v>431</v>
      </c>
      <c r="AK128" s="26">
        <v>24.943999999999999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8.8578000000000007E-3</v>
      </c>
      <c r="F131" s="6">
        <v>3.4447000000000002E-3</v>
      </c>
      <c r="G131" s="6">
        <v>4.33048E-4</v>
      </c>
      <c r="H131" s="6" t="s">
        <v>432</v>
      </c>
      <c r="I131" s="6" t="s">
        <v>432</v>
      </c>
      <c r="J131" s="6" t="s">
        <v>432</v>
      </c>
      <c r="K131" s="6">
        <v>1.1318299999999999E-3</v>
      </c>
      <c r="L131" s="6">
        <v>2.6032200000000001E-4</v>
      </c>
      <c r="M131" s="6">
        <v>7.3815E-3</v>
      </c>
      <c r="N131" s="6" t="s">
        <v>431</v>
      </c>
      <c r="O131" s="6">
        <v>5.9051999999999998E-4</v>
      </c>
      <c r="P131" s="6">
        <v>7.9720199999999998E-3</v>
      </c>
      <c r="Q131" s="6">
        <v>4.921E-6</v>
      </c>
      <c r="R131" s="6">
        <v>7.8736E-5</v>
      </c>
      <c r="S131" s="6">
        <v>1.2105660000000001E-2</v>
      </c>
      <c r="T131" s="6">
        <v>1.4763000000000001E-3</v>
      </c>
      <c r="U131" s="6" t="s">
        <v>432</v>
      </c>
      <c r="V131" s="6" t="s">
        <v>432</v>
      </c>
      <c r="W131" s="6">
        <v>13.7788</v>
      </c>
      <c r="X131" s="6">
        <v>3.4883039967999997E-8</v>
      </c>
      <c r="Y131" s="6">
        <v>7.4334091685E-8</v>
      </c>
      <c r="Z131" s="6">
        <v>3.9451056637999998E-8</v>
      </c>
      <c r="AA131" s="6">
        <v>4.8171816630000002E-8</v>
      </c>
      <c r="AB131" s="6">
        <v>1.9684000000000001E-7</v>
      </c>
      <c r="AC131" s="6">
        <v>0.49209999999999998</v>
      </c>
      <c r="AD131" s="6">
        <v>9.8419999999999994E-2</v>
      </c>
      <c r="AE131" s="60"/>
      <c r="AF131" s="26" t="s">
        <v>431</v>
      </c>
      <c r="AG131" s="26" t="s">
        <v>431</v>
      </c>
      <c r="AH131" s="26" t="s">
        <v>431</v>
      </c>
      <c r="AI131" s="26" t="s">
        <v>431</v>
      </c>
      <c r="AJ131" s="26" t="s">
        <v>431</v>
      </c>
      <c r="AK131" s="26">
        <v>4.9210000000000003</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255.332988</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4.4395721999999999E-2</v>
      </c>
      <c r="F133" s="6">
        <v>6.9957099999999996E-4</v>
      </c>
      <c r="G133" s="6">
        <v>6.0808650000000004E-3</v>
      </c>
      <c r="H133" s="6" t="s">
        <v>431</v>
      </c>
      <c r="I133" s="6">
        <v>1.867311E-3</v>
      </c>
      <c r="J133" s="6">
        <v>1.867311E-3</v>
      </c>
      <c r="K133" s="6">
        <v>2.075028E-3</v>
      </c>
      <c r="L133" s="6" t="s">
        <v>432</v>
      </c>
      <c r="M133" s="6" t="s">
        <v>434</v>
      </c>
      <c r="N133" s="6">
        <v>1.6160020000000001E-3</v>
      </c>
      <c r="O133" s="6">
        <v>2.7068200000000001E-4</v>
      </c>
      <c r="P133" s="6">
        <v>8.0181369000000002E-2</v>
      </c>
      <c r="Q133" s="6">
        <v>7.3239500000000005E-4</v>
      </c>
      <c r="R133" s="6">
        <v>7.2970100000000003E-4</v>
      </c>
      <c r="S133" s="6">
        <v>6.6889599999999999E-4</v>
      </c>
      <c r="T133" s="6">
        <v>9.3258100000000003E-4</v>
      </c>
      <c r="U133" s="6">
        <v>1.0644199999999999E-3</v>
      </c>
      <c r="V133" s="6">
        <v>8.6165340000000003E-3</v>
      </c>
      <c r="W133" s="6">
        <v>1.4529510000000001E-3</v>
      </c>
      <c r="X133" s="6">
        <v>7.1033159999999996E-7</v>
      </c>
      <c r="Y133" s="6">
        <v>3.8799173E-7</v>
      </c>
      <c r="Z133" s="6">
        <v>3.4655571999999999E-7</v>
      </c>
      <c r="AA133" s="6">
        <v>3.7615287000000002E-7</v>
      </c>
      <c r="AB133" s="6">
        <v>1.82103192E-6</v>
      </c>
      <c r="AC133" s="6">
        <v>8.071E-3</v>
      </c>
      <c r="AD133" s="6">
        <v>2.2061999999999998E-2</v>
      </c>
      <c r="AE133" s="60"/>
      <c r="AF133" s="26" t="s">
        <v>431</v>
      </c>
      <c r="AG133" s="26" t="s">
        <v>431</v>
      </c>
      <c r="AH133" s="26" t="s">
        <v>431</v>
      </c>
      <c r="AI133" s="26" t="s">
        <v>431</v>
      </c>
      <c r="AJ133" s="26" t="s">
        <v>431</v>
      </c>
      <c r="AK133" s="26">
        <v>53813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50.327413759999999</v>
      </c>
      <c r="F135" s="6">
        <v>10.085654061</v>
      </c>
      <c r="G135" s="6">
        <v>1.916274268</v>
      </c>
      <c r="H135" s="6" t="s">
        <v>432</v>
      </c>
      <c r="I135" s="6">
        <v>46.494865212999997</v>
      </c>
      <c r="J135" s="6">
        <v>49.318848357999997</v>
      </c>
      <c r="K135" s="6">
        <v>50.226557216000003</v>
      </c>
      <c r="L135" s="6">
        <v>25.990730511999999</v>
      </c>
      <c r="M135" s="6">
        <v>634.18592728199997</v>
      </c>
      <c r="N135" s="6">
        <v>6.7573882200000002</v>
      </c>
      <c r="O135" s="6">
        <v>0.70599578799999996</v>
      </c>
      <c r="P135" s="6" t="s">
        <v>432</v>
      </c>
      <c r="Q135" s="6">
        <v>0.403426163</v>
      </c>
      <c r="R135" s="6">
        <v>0.10085654099999999</v>
      </c>
      <c r="S135" s="6">
        <v>1.4119915679999999</v>
      </c>
      <c r="T135" s="6" t="s">
        <v>432</v>
      </c>
      <c r="U135" s="6">
        <v>0.30256962199999998</v>
      </c>
      <c r="V135" s="6">
        <v>182.04605577800001</v>
      </c>
      <c r="W135" s="6">
        <v>100.85654059869216</v>
      </c>
      <c r="X135" s="6">
        <v>5.6479719214986825E-2</v>
      </c>
      <c r="Y135" s="6">
        <v>0.10589947352810029</v>
      </c>
      <c r="Z135" s="6">
        <v>0.24003880666369401</v>
      </c>
      <c r="AA135" s="6" t="s">
        <v>432</v>
      </c>
      <c r="AB135" s="6">
        <v>0.40241799940678114</v>
      </c>
      <c r="AC135" s="6" t="s">
        <v>432</v>
      </c>
      <c r="AD135" s="6" t="s">
        <v>431</v>
      </c>
      <c r="AE135" s="60"/>
      <c r="AF135" s="26" t="s">
        <v>431</v>
      </c>
      <c r="AG135" s="26" t="s">
        <v>431</v>
      </c>
      <c r="AH135" s="26" t="s">
        <v>431</v>
      </c>
      <c r="AI135" s="26" t="s">
        <v>431</v>
      </c>
      <c r="AJ135" s="26" t="s">
        <v>431</v>
      </c>
      <c r="AK135" s="26">
        <v>7059.9649018733535</v>
      </c>
      <c r="AL135" s="49" t="s">
        <v>412</v>
      </c>
    </row>
    <row r="136" spans="1:38" s="2" customFormat="1" ht="26.25" customHeight="1" thickBot="1" x14ac:dyDescent="0.25">
      <c r="A136" s="70" t="s">
        <v>288</v>
      </c>
      <c r="B136" s="70" t="s">
        <v>313</v>
      </c>
      <c r="C136" s="71" t="s">
        <v>314</v>
      </c>
      <c r="D136" s="72"/>
      <c r="E136" s="6">
        <v>9.2562430000000008E-3</v>
      </c>
      <c r="F136" s="6">
        <v>4.2137540000000001E-2</v>
      </c>
      <c r="G136" s="6" t="s">
        <v>431</v>
      </c>
      <c r="H136" s="6" t="s">
        <v>432</v>
      </c>
      <c r="I136" s="6">
        <v>3.844901E-3</v>
      </c>
      <c r="J136" s="6">
        <v>3.844901E-3</v>
      </c>
      <c r="K136" s="6">
        <v>3.844901E-3</v>
      </c>
      <c r="L136" s="6" t="s">
        <v>432</v>
      </c>
      <c r="M136" s="6">
        <v>0.17088442300000001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1330.196819</v>
      </c>
      <c r="AL136" s="49" t="s">
        <v>416</v>
      </c>
    </row>
    <row r="137" spans="1:38" s="2" customFormat="1" ht="26.25" customHeight="1" thickBot="1" x14ac:dyDescent="0.25">
      <c r="A137" s="70" t="s">
        <v>288</v>
      </c>
      <c r="B137" s="70" t="s">
        <v>315</v>
      </c>
      <c r="C137" s="71" t="s">
        <v>316</v>
      </c>
      <c r="D137" s="72"/>
      <c r="E137" s="6">
        <v>2.500572E-3</v>
      </c>
      <c r="F137" s="6">
        <v>2.1695474015000001E-2</v>
      </c>
      <c r="G137" s="6" t="s">
        <v>431</v>
      </c>
      <c r="H137" s="6" t="s">
        <v>432</v>
      </c>
      <c r="I137" s="6">
        <v>1.038696E-3</v>
      </c>
      <c r="J137" s="6">
        <v>1.038696E-3</v>
      </c>
      <c r="K137" s="6">
        <v>1.038696E-3</v>
      </c>
      <c r="L137" s="6" t="s">
        <v>432</v>
      </c>
      <c r="M137" s="6">
        <v>4.6160853000000002E-2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5126.4399999999996</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0.47288643800000002</v>
      </c>
      <c r="G139" s="6" t="s">
        <v>432</v>
      </c>
      <c r="H139" s="6">
        <v>5.6704048E-2</v>
      </c>
      <c r="I139" s="6">
        <v>1.8794306789999999</v>
      </c>
      <c r="J139" s="6">
        <v>1.8794306789999999</v>
      </c>
      <c r="K139" s="6">
        <v>1.8794306789999999</v>
      </c>
      <c r="L139" s="6" t="s">
        <v>433</v>
      </c>
      <c r="M139" s="6" t="s">
        <v>432</v>
      </c>
      <c r="N139" s="6">
        <v>5.3728029999999998E-3</v>
      </c>
      <c r="O139" s="6">
        <v>1.0774861E-2</v>
      </c>
      <c r="P139" s="6">
        <v>1.0774861E-2</v>
      </c>
      <c r="Q139" s="6">
        <v>1.7017415000000001E-2</v>
      </c>
      <c r="R139" s="6">
        <v>1.6247233E-2</v>
      </c>
      <c r="S139" s="6">
        <v>3.8064898E-2</v>
      </c>
      <c r="T139" s="6" t="s">
        <v>432</v>
      </c>
      <c r="U139" s="6" t="s">
        <v>432</v>
      </c>
      <c r="V139" s="6" t="s">
        <v>432</v>
      </c>
      <c r="W139" s="6">
        <v>19.359732000000001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892.23856000000001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1395.1253022646956</v>
      </c>
      <c r="F141" s="20">
        <f t="shared" ref="F141:AD141" si="0">SUM(F14:F140)</f>
        <v>898.9512497903504</v>
      </c>
      <c r="G141" s="20">
        <f t="shared" si="0"/>
        <v>1359.0441400892291</v>
      </c>
      <c r="H141" s="20">
        <f t="shared" si="0"/>
        <v>569.0517232659389</v>
      </c>
      <c r="I141" s="20">
        <f t="shared" si="0"/>
        <v>185.01257407186054</v>
      </c>
      <c r="J141" s="20">
        <f t="shared" si="0"/>
        <v>305.18290010592688</v>
      </c>
      <c r="K141" s="20">
        <f t="shared" si="0"/>
        <v>463.7850479474742</v>
      </c>
      <c r="L141" s="20">
        <f t="shared" si="0"/>
        <v>56.97454702320924</v>
      </c>
      <c r="M141" s="20">
        <f t="shared" si="0"/>
        <v>2598.9746395462125</v>
      </c>
      <c r="N141" s="20">
        <f t="shared" si="0"/>
        <v>171.58127518037054</v>
      </c>
      <c r="O141" s="20">
        <f t="shared" si="0"/>
        <v>15.47203348269375</v>
      </c>
      <c r="P141" s="20">
        <f t="shared" si="0"/>
        <v>9.3474551714677538</v>
      </c>
      <c r="Q141" s="20">
        <f t="shared" si="0"/>
        <v>10.535565106089168</v>
      </c>
      <c r="R141" s="20">
        <f>SUM(R14:R140)</f>
        <v>36.778711910019943</v>
      </c>
      <c r="S141" s="20">
        <f t="shared" si="0"/>
        <v>130.64627210302922</v>
      </c>
      <c r="T141" s="20">
        <f t="shared" si="0"/>
        <v>259.84960468624598</v>
      </c>
      <c r="U141" s="20">
        <f t="shared" si="0"/>
        <v>10.006953957810993</v>
      </c>
      <c r="V141" s="20">
        <f t="shared" si="0"/>
        <v>386.12575086249751</v>
      </c>
      <c r="W141" s="20">
        <f t="shared" si="0"/>
        <v>558.83025227456494</v>
      </c>
      <c r="X141" s="20">
        <f t="shared" si="0"/>
        <v>16.369667917780422</v>
      </c>
      <c r="Y141" s="20">
        <f t="shared" si="0"/>
        <v>16.235192724071069</v>
      </c>
      <c r="Z141" s="20">
        <f t="shared" si="0"/>
        <v>7.8122352905978731</v>
      </c>
      <c r="AA141" s="20">
        <f t="shared" si="0"/>
        <v>7.9907634625632324</v>
      </c>
      <c r="AB141" s="20">
        <f t="shared" si="0"/>
        <v>65.246489863985019</v>
      </c>
      <c r="AC141" s="20">
        <f t="shared" si="0"/>
        <v>16.14300517979424</v>
      </c>
      <c r="AD141" s="20">
        <f t="shared" si="0"/>
        <v>1958.1085912639908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1395.1253022646956</v>
      </c>
      <c r="F152" s="14">
        <f t="shared" ref="F152:AD152" si="1">SUM(F$141, F$151, IF(AND(ISNUMBER(SEARCH($B$4,"AT|BE|CH|GB|IE|LT|LU|NL")),SUM(F$143:F$149)&gt;0),SUM(F$143:F$149)-SUM(F$27:F$33),0))</f>
        <v>898.9512497903504</v>
      </c>
      <c r="G152" s="14">
        <f t="shared" si="1"/>
        <v>1359.0441400892291</v>
      </c>
      <c r="H152" s="14">
        <f t="shared" si="1"/>
        <v>569.0517232659389</v>
      </c>
      <c r="I152" s="14">
        <f t="shared" si="1"/>
        <v>185.01257407186054</v>
      </c>
      <c r="J152" s="14">
        <f t="shared" si="1"/>
        <v>305.18290010592688</v>
      </c>
      <c r="K152" s="14">
        <f t="shared" si="1"/>
        <v>463.7850479474742</v>
      </c>
      <c r="L152" s="14">
        <f t="shared" si="1"/>
        <v>56.97454702320924</v>
      </c>
      <c r="M152" s="14">
        <f t="shared" si="1"/>
        <v>2598.9746395462125</v>
      </c>
      <c r="N152" s="14">
        <f t="shared" si="1"/>
        <v>171.58127518037054</v>
      </c>
      <c r="O152" s="14">
        <f t="shared" si="1"/>
        <v>15.47203348269375</v>
      </c>
      <c r="P152" s="14">
        <f t="shared" si="1"/>
        <v>9.3474551714677538</v>
      </c>
      <c r="Q152" s="14">
        <f t="shared" si="1"/>
        <v>10.535565106089168</v>
      </c>
      <c r="R152" s="14">
        <f t="shared" si="1"/>
        <v>36.778711910019943</v>
      </c>
      <c r="S152" s="14">
        <f t="shared" si="1"/>
        <v>130.64627210302922</v>
      </c>
      <c r="T152" s="14">
        <f t="shared" si="1"/>
        <v>259.84960468624598</v>
      </c>
      <c r="U152" s="14">
        <f t="shared" si="1"/>
        <v>10.006953957810993</v>
      </c>
      <c r="V152" s="14">
        <f t="shared" si="1"/>
        <v>386.12575086249751</v>
      </c>
      <c r="W152" s="14">
        <f t="shared" si="1"/>
        <v>558.83025227456494</v>
      </c>
      <c r="X152" s="14">
        <f t="shared" si="1"/>
        <v>16.369667917780422</v>
      </c>
      <c r="Y152" s="14">
        <f t="shared" si="1"/>
        <v>16.235192724071069</v>
      </c>
      <c r="Z152" s="14">
        <f t="shared" si="1"/>
        <v>7.8122352905978731</v>
      </c>
      <c r="AA152" s="14">
        <f t="shared" si="1"/>
        <v>7.9907634625632324</v>
      </c>
      <c r="AB152" s="14">
        <f t="shared" si="1"/>
        <v>65.246489863985019</v>
      </c>
      <c r="AC152" s="14">
        <f t="shared" si="1"/>
        <v>16.14300517979424</v>
      </c>
      <c r="AD152" s="14">
        <f t="shared" si="1"/>
        <v>1958.1085912639908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1395.1253022646956</v>
      </c>
      <c r="F154" s="14">
        <f>SUM(F$141, F$153, -1 * IF(OR($B$6=2005,$B$6&gt;=2020),SUM(F$99:F$122),0), IF(AND(ISNUMBER(SEARCH($B$4,"AT|BE|CH|GB|IE|LT|LU|NL")),SUM(F$143:F$149)&gt;0),SUM(F$143:F$149)-SUM(F$27:F$33),0))</f>
        <v>898.9512497903504</v>
      </c>
      <c r="G154" s="14">
        <f>SUM(G$141, G$153, IF(AND(ISNUMBER(SEARCH($B$4,"AT|BE|CH|GB|IE|LT|LU|NL")),SUM(G$143:G$149)&gt;0),SUM(G$143:G$149)-SUM(G$27:G$33),0))</f>
        <v>1359.0441400892291</v>
      </c>
      <c r="H154" s="14">
        <f>SUM(H$141, H$153, IF(AND(ISNUMBER(SEARCH($B$4,"AT|BE|CH|GB|IE|LT|LU|NL")),SUM(H$143:H$149)&gt;0),SUM(H$143:H$149)-SUM(H$27:H$33),0))</f>
        <v>569.0517232659389</v>
      </c>
      <c r="I154" s="14">
        <f t="shared" ref="I154:AD154" si="2">SUM(I$141, I$153, IF(AND(ISNUMBER(SEARCH($B$4,"AT|BE|CH|GB|IE|LT|LU|NL")),SUM(I$143:I$149)&gt;0),SUM(I$143:I$149)-SUM(I$27:I$33),0))</f>
        <v>185.01257407186054</v>
      </c>
      <c r="J154" s="14">
        <f t="shared" si="2"/>
        <v>305.18290010592688</v>
      </c>
      <c r="K154" s="14">
        <f t="shared" si="2"/>
        <v>463.7850479474742</v>
      </c>
      <c r="L154" s="14">
        <f t="shared" si="2"/>
        <v>56.97454702320924</v>
      </c>
      <c r="M154" s="14">
        <f t="shared" si="2"/>
        <v>2598.9746395462125</v>
      </c>
      <c r="N154" s="14">
        <f t="shared" si="2"/>
        <v>171.58127518037054</v>
      </c>
      <c r="O154" s="14">
        <f t="shared" si="2"/>
        <v>15.47203348269375</v>
      </c>
      <c r="P154" s="14">
        <f t="shared" si="2"/>
        <v>9.3474551714677538</v>
      </c>
      <c r="Q154" s="14">
        <f t="shared" si="2"/>
        <v>10.535565106089168</v>
      </c>
      <c r="R154" s="14">
        <f t="shared" si="2"/>
        <v>36.778711910019943</v>
      </c>
      <c r="S154" s="14">
        <f t="shared" si="2"/>
        <v>130.64627210302922</v>
      </c>
      <c r="T154" s="14">
        <f t="shared" si="2"/>
        <v>259.84960468624598</v>
      </c>
      <c r="U154" s="14">
        <f t="shared" si="2"/>
        <v>10.006953957810993</v>
      </c>
      <c r="V154" s="14">
        <f t="shared" si="2"/>
        <v>386.12575086249751</v>
      </c>
      <c r="W154" s="14">
        <f t="shared" si="2"/>
        <v>558.83025227456494</v>
      </c>
      <c r="X154" s="14">
        <f t="shared" si="2"/>
        <v>16.369667917780422</v>
      </c>
      <c r="Y154" s="14">
        <f t="shared" si="2"/>
        <v>16.235192724071069</v>
      </c>
      <c r="Z154" s="14">
        <f t="shared" si="2"/>
        <v>7.8122352905978731</v>
      </c>
      <c r="AA154" s="14">
        <f t="shared" si="2"/>
        <v>7.9907634625632324</v>
      </c>
      <c r="AB154" s="14">
        <f t="shared" si="2"/>
        <v>65.246489863985019</v>
      </c>
      <c r="AC154" s="14">
        <f t="shared" si="2"/>
        <v>16.14300517979424</v>
      </c>
      <c r="AD154" s="14">
        <f t="shared" si="2"/>
        <v>1958.1085912639908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39.956949416879318</v>
      </c>
      <c r="F157" s="23">
        <v>0.7670631648213907</v>
      </c>
      <c r="G157" s="23">
        <v>2.3581896437874765</v>
      </c>
      <c r="H157" s="23" t="s">
        <v>432</v>
      </c>
      <c r="I157" s="23">
        <v>0.60841285110779053</v>
      </c>
      <c r="J157" s="23">
        <v>0.60841285110779053</v>
      </c>
      <c r="K157" s="23">
        <v>0.60841285110779053</v>
      </c>
      <c r="L157" s="23">
        <v>0.29199660939137961</v>
      </c>
      <c r="M157" s="23">
        <v>7.9738745240007551</v>
      </c>
      <c r="N157" s="23">
        <v>1.2072675521625496</v>
      </c>
      <c r="O157" s="23">
        <v>1.4576917388116941E-4</v>
      </c>
      <c r="P157" s="23">
        <v>6.4379268584876257E-3</v>
      </c>
      <c r="Q157" s="23">
        <v>2.7925863248222675E-4</v>
      </c>
      <c r="R157" s="23">
        <v>3.3948728809589768E-2</v>
      </c>
      <c r="S157" s="23">
        <v>2.0612799707221477E-2</v>
      </c>
      <c r="T157" s="23">
        <v>2.8243345144257837E-4</v>
      </c>
      <c r="U157" s="23">
        <v>2.7909989153420913E-4</v>
      </c>
      <c r="V157" s="23">
        <v>5.3384671574061696E-2</v>
      </c>
      <c r="W157" s="23" t="s">
        <v>432</v>
      </c>
      <c r="X157" s="23">
        <v>3.5455111427627459E-5</v>
      </c>
      <c r="Y157" s="23">
        <v>6.5001037418620648E-5</v>
      </c>
      <c r="Z157" s="23">
        <v>2.2159444691941249E-5</v>
      </c>
      <c r="AA157" s="23">
        <v>5.426319294167899E-3</v>
      </c>
      <c r="AB157" s="23">
        <v>5.5489348877060885E-3</v>
      </c>
      <c r="AC157" s="23" t="s">
        <v>431</v>
      </c>
      <c r="AD157" s="23" t="s">
        <v>431</v>
      </c>
      <c r="AE157" s="63"/>
      <c r="AF157" s="23">
        <v>121278.3194104888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11.141871328719592</v>
      </c>
      <c r="F158" s="23">
        <v>0.33508598233472459</v>
      </c>
      <c r="G158" s="23">
        <v>0.69375919027581523</v>
      </c>
      <c r="H158" s="23" t="s">
        <v>432</v>
      </c>
      <c r="I158" s="23">
        <v>0.12021429530681058</v>
      </c>
      <c r="J158" s="23">
        <v>0.12021429530681058</v>
      </c>
      <c r="K158" s="23">
        <v>0.12021429530681058</v>
      </c>
      <c r="L158" s="23">
        <v>5.7500626645238501E-2</v>
      </c>
      <c r="M158" s="23">
        <v>11.482494194447151</v>
      </c>
      <c r="N158" s="23">
        <v>5.6423662247469482</v>
      </c>
      <c r="O158" s="23">
        <v>4.3914768315967915E-5</v>
      </c>
      <c r="P158" s="23">
        <v>1.9385790879460827E-3</v>
      </c>
      <c r="Q158" s="23">
        <v>8.3551318849875891E-5</v>
      </c>
      <c r="R158" s="23">
        <v>9.9471033944505873E-3</v>
      </c>
      <c r="S158" s="23">
        <v>6.0443238706235497E-3</v>
      </c>
      <c r="T158" s="23">
        <v>9.8399008987378419E-5</v>
      </c>
      <c r="U158" s="23">
        <v>8.2808934343000766E-5</v>
      </c>
      <c r="V158" s="23">
        <v>1.5802653298081934E-2</v>
      </c>
      <c r="W158" s="23" t="s">
        <v>432</v>
      </c>
      <c r="X158" s="23">
        <v>1.5620929051301838E-4</v>
      </c>
      <c r="Y158" s="23">
        <v>2.8638369839844414E-4</v>
      </c>
      <c r="Z158" s="23">
        <v>9.76308067894922E-5</v>
      </c>
      <c r="AA158" s="23">
        <v>1.8837881247967365E-3</v>
      </c>
      <c r="AB158" s="23">
        <v>2.4240119204976909E-3</v>
      </c>
      <c r="AC158" s="23" t="s">
        <v>431</v>
      </c>
      <c r="AD158" s="23" t="s">
        <v>431</v>
      </c>
      <c r="AE158" s="63"/>
      <c r="AF158" s="23">
        <v>35679.042858818109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477.63487296699998</v>
      </c>
      <c r="F159" s="23">
        <v>11.548407778</v>
      </c>
      <c r="G159" s="23">
        <v>533.66865778199997</v>
      </c>
      <c r="H159" s="23">
        <v>4.8077152999999997E-2</v>
      </c>
      <c r="I159" s="23">
        <v>26.905960990000001</v>
      </c>
      <c r="J159" s="23">
        <v>31.658115952999999</v>
      </c>
      <c r="K159" s="23">
        <v>31.658115952999999</v>
      </c>
      <c r="L159" s="23">
        <v>0.57894434299999997</v>
      </c>
      <c r="M159" s="23">
        <v>25.373131469</v>
      </c>
      <c r="N159" s="23">
        <v>1.187161379</v>
      </c>
      <c r="O159" s="23">
        <v>0.12754164700000001</v>
      </c>
      <c r="P159" s="23">
        <v>0.14718493699999999</v>
      </c>
      <c r="Q159" s="23">
        <v>4.0417665769999997</v>
      </c>
      <c r="R159" s="23">
        <v>4.287028222</v>
      </c>
      <c r="S159" s="23">
        <v>8.2218047110000008</v>
      </c>
      <c r="T159" s="23">
        <v>189.33416444599999</v>
      </c>
      <c r="U159" s="23">
        <v>1.3342764439999999</v>
      </c>
      <c r="V159" s="23">
        <v>8.2417973339999993</v>
      </c>
      <c r="W159" s="23">
        <v>2.8941013779150002</v>
      </c>
      <c r="X159" s="23">
        <v>3.1394328891000002E-2</v>
      </c>
      <c r="Y159" s="23">
        <v>0.18640164445499999</v>
      </c>
      <c r="Z159" s="23">
        <v>0.12754164445499999</v>
      </c>
      <c r="AA159" s="23">
        <v>5.3956164445499999E-2</v>
      </c>
      <c r="AB159" s="23">
        <v>0.39929378224649997</v>
      </c>
      <c r="AC159" s="23">
        <v>0.90261199999999997</v>
      </c>
      <c r="AD159" s="23">
        <v>3.392347</v>
      </c>
      <c r="AE159" s="63"/>
      <c r="AF159" s="23">
        <v>280478.84760104999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6.4920213420000001</v>
      </c>
      <c r="F163" s="25">
        <v>17.255424825999999</v>
      </c>
      <c r="G163" s="25">
        <v>1.294829352</v>
      </c>
      <c r="H163" s="25">
        <v>1.4481922700000001</v>
      </c>
      <c r="I163" s="25">
        <v>14.495437581999999</v>
      </c>
      <c r="J163" s="25">
        <v>17.716645931999999</v>
      </c>
      <c r="K163" s="25">
        <v>27.380270992</v>
      </c>
      <c r="L163" s="25">
        <v>1.3045893820000001</v>
      </c>
      <c r="M163" s="25">
        <v>187.20068179200001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2024-01-24T09:08:39Z</dcterms:modified>
</cp:coreProperties>
</file>