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<sst xmlns="http://schemas.openxmlformats.org/spreadsheetml/2006/main" count="4162" uniqueCount="437">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</sst>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1999</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1999</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272.03758695521685</v>
      </c>
      <c r="F14" s="6">
        <v>1.2091449820301372</v>
      </c>
      <c r="G14" s="6">
        <v>1040.6074696788958</v>
      </c>
      <c r="H14" s="6">
        <v>3.6208970000000001E-3</v>
      </c>
      <c r="I14" s="6" t="s">
        <v>432</v>
      </c>
      <c r="J14" s="6" t="s">
        <v>432</v>
      </c>
      <c r="K14" s="6" t="s">
        <v>432</v>
      </c>
      <c r="L14" s="6" t="s">
        <v>432</v>
      </c>
      <c r="M14" s="6">
        <v>12.696609600643811</v>
      </c>
      <c r="N14" s="6">
        <v>6.1581844525499978</v>
      </c>
      <c r="O14" s="6">
        <v>3.7408747369062025</v>
      </c>
      <c r="P14" s="6">
        <v>4.9603988439026887</v>
      </c>
      <c r="Q14" s="6">
        <v>5.0593593287255132</v>
      </c>
      <c r="R14" s="6">
        <v>11.797149958672108</v>
      </c>
      <c r="S14" s="6">
        <v>9.7130932046437994</v>
      </c>
      <c r="T14" s="6">
        <v>123.73500969783768</v>
      </c>
      <c r="U14" s="6">
        <v>3.9737745975289132</v>
      </c>
      <c r="V14" s="6">
        <v>22.559154983279353</v>
      </c>
      <c r="W14" s="6">
        <v>5.0294241292259274</v>
      </c>
      <c r="X14" s="6">
        <v>1.81132203097565E-3</v>
      </c>
      <c r="Y14" s="6">
        <v>2.9065631936571558E-2</v>
      </c>
      <c r="Z14" s="6">
        <v>2.1704029556095305E-2</v>
      </c>
      <c r="AA14" s="6">
        <v>2.6839260132415182E-3</v>
      </c>
      <c r="AB14" s="6">
        <v>5.5264908564631982E-2</v>
      </c>
      <c r="AC14" s="6">
        <v>5.93395356E-2</v>
      </c>
      <c r="AD14" s="6">
        <v>2.3569997237802998E-3</v>
      </c>
      <c r="AE14" s="60"/>
      <c r="AF14" s="26">
        <v>145437.62356963</v>
      </c>
      <c r="AG14" s="26">
        <v>715618.53356387001</v>
      </c>
      <c r="AH14" s="26">
        <v>26451.955632640002</v>
      </c>
      <c r="AI14" s="26">
        <v>4188.4012867348738</v>
      </c>
      <c r="AJ14" s="26">
        <v>11725.45642</v>
      </c>
      <c r="AK14" s="26" t="s">
        <v>431</v>
      </c>
      <c r="AL14" s="49" t="s">
        <v>49</v>
      </c>
    </row>
    <row r="15" spans="1:38" s="1" customFormat="1" ht="26.25" customHeight="1" thickBot="1" x14ac:dyDescent="0.25">
      <c r="A15" s="70" t="s">
        <v>53</v>
      </c>
      <c r="B15" s="70" t="s">
        <v>54</v>
      </c>
      <c r="C15" s="71" t="s">
        <v>55</v>
      </c>
      <c r="D15" s="72"/>
      <c r="E15" s="6">
        <v>19.694291976813979</v>
      </c>
      <c r="F15" s="6">
        <v>0.39646153103449355</v>
      </c>
      <c r="G15" s="6">
        <v>115.34247999999999</v>
      </c>
      <c r="H15" s="6" t="s">
        <v>433</v>
      </c>
      <c r="I15" s="6" t="s">
        <v>432</v>
      </c>
      <c r="J15" s="6" t="s">
        <v>432</v>
      </c>
      <c r="K15" s="6" t="s">
        <v>432</v>
      </c>
      <c r="L15" s="6" t="s">
        <v>432</v>
      </c>
      <c r="M15" s="6">
        <v>1.4366077597137075</v>
      </c>
      <c r="N15" s="6">
        <v>0.48842437686156548</v>
      </c>
      <c r="O15" s="6">
        <v>0.22059854729547057</v>
      </c>
      <c r="P15" s="6">
        <v>4.9819605217595833E-2</v>
      </c>
      <c r="Q15" s="6">
        <v>0.37134596383433871</v>
      </c>
      <c r="R15" s="6">
        <v>1.6481494011781224</v>
      </c>
      <c r="S15" s="6">
        <v>1.2155924342092408</v>
      </c>
      <c r="T15" s="6">
        <v>68.013259000045949</v>
      </c>
      <c r="U15" s="6">
        <v>0.26819056737414848</v>
      </c>
      <c r="V15" s="6">
        <v>5.2100338924975587</v>
      </c>
      <c r="W15" s="6">
        <v>0.21872378849024351</v>
      </c>
      <c r="X15" s="6">
        <v>5.4209553336432198E-5</v>
      </c>
      <c r="Y15" s="6">
        <v>4.3416309410299541E-4</v>
      </c>
      <c r="Z15" s="6">
        <v>6.9766857857115797E-5</v>
      </c>
      <c r="AA15" s="6">
        <v>2.8484739678838548E-4</v>
      </c>
      <c r="AB15" s="6">
        <v>8.4298704042170809E-4</v>
      </c>
      <c r="AC15" s="6" t="s">
        <v>431</v>
      </c>
      <c r="AD15" s="6" t="s">
        <v>431</v>
      </c>
      <c r="AE15" s="60"/>
      <c r="AF15" s="26">
        <v>167451.1143758744</v>
      </c>
      <c r="AG15" s="26" t="s">
        <v>434</v>
      </c>
      <c r="AH15" s="26">
        <v>10761.077289999999</v>
      </c>
      <c r="AI15" s="26" t="s">
        <v>434</v>
      </c>
      <c r="AJ15" s="26" t="s">
        <v>431</v>
      </c>
      <c r="AK15" s="26" t="s">
        <v>431</v>
      </c>
      <c r="AL15" s="49" t="s">
        <v>49</v>
      </c>
    </row>
    <row r="16" spans="1:38" s="1" customFormat="1" ht="26.25" customHeight="1" thickBot="1" x14ac:dyDescent="0.25">
      <c r="A16" s="70" t="s">
        <v>53</v>
      </c>
      <c r="B16" s="70" t="s">
        <v>56</v>
      </c>
      <c r="C16" s="71" t="s">
        <v>57</v>
      </c>
      <c r="D16" s="72"/>
      <c r="E16" s="6">
        <v>5.5694675704162826</v>
      </c>
      <c r="F16" s="6">
        <v>0.3767228173446468</v>
      </c>
      <c r="G16" s="6">
        <v>2.694814761232514</v>
      </c>
      <c r="H16" s="6">
        <v>8.4110000000000004E-2</v>
      </c>
      <c r="I16" s="6" t="s">
        <v>432</v>
      </c>
      <c r="J16" s="6" t="s">
        <v>432</v>
      </c>
      <c r="K16" s="6" t="s">
        <v>432</v>
      </c>
      <c r="L16" s="6" t="s">
        <v>432</v>
      </c>
      <c r="M16" s="6">
        <v>1.9292438693924969</v>
      </c>
      <c r="N16" s="6">
        <v>5.8621569234500001E-2</v>
      </c>
      <c r="O16" s="6">
        <v>5.3314020575000003E-4</v>
      </c>
      <c r="P16" s="6">
        <v>7.9357113000000003E-3</v>
      </c>
      <c r="Q16" s="6">
        <v>3.63602276E-3</v>
      </c>
      <c r="R16" s="6">
        <v>5.5943274025480001E-2</v>
      </c>
      <c r="S16" s="6">
        <v>1.7155266302547999E-2</v>
      </c>
      <c r="T16" s="6">
        <v>0.19628233881973001</v>
      </c>
      <c r="U16" s="6">
        <v>1.734427053E-3</v>
      </c>
      <c r="V16" s="6">
        <v>0.2825880252345</v>
      </c>
      <c r="W16" s="6">
        <v>3.1473616628000002E-2</v>
      </c>
      <c r="X16" s="6">
        <v>4.6770403885186558E-2</v>
      </c>
      <c r="Y16" s="6">
        <v>4.3275350531798403E-3</v>
      </c>
      <c r="Z16" s="6">
        <v>2.1400506515798401E-3</v>
      </c>
      <c r="AA16" s="6">
        <v>1.4707963647798399E-3</v>
      </c>
      <c r="AB16" s="6">
        <v>5.4711106481726078E-2</v>
      </c>
      <c r="AC16" s="6">
        <v>7.8799999999999996E-4</v>
      </c>
      <c r="AD16" s="6" t="s">
        <v>431</v>
      </c>
      <c r="AE16" s="60"/>
      <c r="AF16" s="26">
        <v>6440.1279000000004</v>
      </c>
      <c r="AG16" s="26">
        <v>10393.553293159999</v>
      </c>
      <c r="AH16" s="26">
        <v>1795.8319759772</v>
      </c>
      <c r="AI16" s="26" t="s">
        <v>431</v>
      </c>
      <c r="AJ16" s="26" t="s">
        <v>431</v>
      </c>
      <c r="AK16" s="26" t="s">
        <v>431</v>
      </c>
      <c r="AL16" s="49" t="s">
        <v>49</v>
      </c>
    </row>
    <row r="17" spans="1:38" s="2" customFormat="1" ht="26.25" customHeight="1" thickBot="1" x14ac:dyDescent="0.25">
      <c r="A17" s="70" t="s">
        <v>53</v>
      </c>
      <c r="B17" s="70" t="s">
        <v>58</v>
      </c>
      <c r="C17" s="71" t="s">
        <v>59</v>
      </c>
      <c r="D17" s="72"/>
      <c r="E17" s="6">
        <v>7.9459510091410763</v>
      </c>
      <c r="F17" s="6">
        <v>6.7495402411566763E-2</v>
      </c>
      <c r="G17" s="6">
        <v>10.258640446601252</v>
      </c>
      <c r="H17" s="6" t="s">
        <v>433</v>
      </c>
      <c r="I17" s="6" t="s">
        <v>432</v>
      </c>
      <c r="J17" s="6" t="s">
        <v>432</v>
      </c>
      <c r="K17" s="6" t="s">
        <v>432</v>
      </c>
      <c r="L17" s="6" t="s">
        <v>432</v>
      </c>
      <c r="M17" s="6">
        <v>75.93319550689742</v>
      </c>
      <c r="N17" s="6">
        <v>4.9769927679862196</v>
      </c>
      <c r="O17" s="6">
        <v>9.8356598509076631E-2</v>
      </c>
      <c r="P17" s="6">
        <v>2.8087331765893121E-3</v>
      </c>
      <c r="Q17" s="6">
        <v>0.21876781983645999</v>
      </c>
      <c r="R17" s="6">
        <v>0.81966750952813927</v>
      </c>
      <c r="S17" s="6">
        <v>2.0141740800647498E-2</v>
      </c>
      <c r="T17" s="6">
        <v>0.98416327901439604</v>
      </c>
      <c r="U17" s="6">
        <v>2.9435827104346213E-2</v>
      </c>
      <c r="V17" s="6">
        <v>3.4798823508550489</v>
      </c>
      <c r="W17" s="6">
        <v>0.73143557940573456</v>
      </c>
      <c r="X17" s="6">
        <v>2.6734467556148917E-3</v>
      </c>
      <c r="Y17" s="6">
        <v>5.3964158276997385E-3</v>
      </c>
      <c r="Z17" s="6">
        <v>2.710518410322554E-3</v>
      </c>
      <c r="AA17" s="6">
        <v>2.675805292644216E-3</v>
      </c>
      <c r="AB17" s="6">
        <v>1.34561862862814E-2</v>
      </c>
      <c r="AC17" s="6">
        <v>8.5445331882393998E-3</v>
      </c>
      <c r="AD17" s="6">
        <v>4.1272859207999998E-6</v>
      </c>
      <c r="AE17" s="60"/>
      <c r="AF17" s="26">
        <v>6638.8752474700004</v>
      </c>
      <c r="AG17" s="26">
        <v>25484.958308969999</v>
      </c>
      <c r="AH17" s="26">
        <v>29131.01799728</v>
      </c>
      <c r="AI17" s="26" t="s">
        <v>431</v>
      </c>
      <c r="AJ17" s="26" t="s">
        <v>434</v>
      </c>
      <c r="AK17" s="26" t="s">
        <v>431</v>
      </c>
      <c r="AL17" s="49" t="s">
        <v>49</v>
      </c>
    </row>
    <row r="18" spans="1:38" s="2" customFormat="1" ht="26.25" customHeight="1" thickBot="1" x14ac:dyDescent="0.25">
      <c r="A18" s="70" t="s">
        <v>53</v>
      </c>
      <c r="B18" s="70" t="s">
        <v>60</v>
      </c>
      <c r="C18" s="71" t="s">
        <v>61</v>
      </c>
      <c r="D18" s="72"/>
      <c r="E18" s="6">
        <v>8.2167057194080559</v>
      </c>
      <c r="F18" s="6">
        <v>0.30796219081600001</v>
      </c>
      <c r="G18" s="6">
        <v>18.434051716360042</v>
      </c>
      <c r="H18" s="6" t="s">
        <v>433</v>
      </c>
      <c r="I18" s="6" t="s">
        <v>432</v>
      </c>
      <c r="J18" s="6" t="s">
        <v>432</v>
      </c>
      <c r="K18" s="6" t="s">
        <v>432</v>
      </c>
      <c r="L18" s="6" t="s">
        <v>432</v>
      </c>
      <c r="M18" s="6">
        <v>1.6504537410787288</v>
      </c>
      <c r="N18" s="6">
        <v>0.13453639567520001</v>
      </c>
      <c r="O18" s="6">
        <v>1.1281869122E-2</v>
      </c>
      <c r="P18" s="6">
        <v>4.3184861377200002E-3</v>
      </c>
      <c r="Q18" s="6">
        <v>3.7902535761599999E-2</v>
      </c>
      <c r="R18" s="6">
        <v>0.14381221644600001</v>
      </c>
      <c r="S18" s="6">
        <v>7.8678814445200002E-2</v>
      </c>
      <c r="T18" s="6">
        <v>3.5469678195999998</v>
      </c>
      <c r="U18" s="6">
        <v>1.7527797775199999E-2</v>
      </c>
      <c r="V18" s="6">
        <v>0.91188016647600001</v>
      </c>
      <c r="W18" s="6">
        <v>9.5858482499999995E-2</v>
      </c>
      <c r="X18" s="6">
        <v>7.6782637662999996E-5</v>
      </c>
      <c r="Y18" s="6">
        <v>2.9276934922999997E-4</v>
      </c>
      <c r="Z18" s="6">
        <v>7.5562398828999997E-5</v>
      </c>
      <c r="AA18" s="6">
        <v>1.181127952354E-4</v>
      </c>
      <c r="AB18" s="6">
        <v>5.6322718095740002E-4</v>
      </c>
      <c r="AC18" s="6">
        <v>2.7009999999999998E-3</v>
      </c>
      <c r="AD18" s="6">
        <v>9.9999999999999995E-7</v>
      </c>
      <c r="AE18" s="60"/>
      <c r="AF18" s="26">
        <v>24357.383926144343</v>
      </c>
      <c r="AG18" s="26">
        <v>814.30200579924303</v>
      </c>
      <c r="AH18" s="26">
        <v>6609.8283417203993</v>
      </c>
      <c r="AI18" s="26" t="s">
        <v>431</v>
      </c>
      <c r="AJ18" s="26" t="s">
        <v>434</v>
      </c>
      <c r="AK18" s="26" t="s">
        <v>431</v>
      </c>
      <c r="AL18" s="49" t="s">
        <v>49</v>
      </c>
    </row>
    <row r="19" spans="1:38" s="2" customFormat="1" ht="26.25" customHeight="1" thickBot="1" x14ac:dyDescent="0.25">
      <c r="A19" s="70" t="s">
        <v>53</v>
      </c>
      <c r="B19" s="70" t="s">
        <v>62</v>
      </c>
      <c r="C19" s="71" t="s">
        <v>63</v>
      </c>
      <c r="D19" s="72"/>
      <c r="E19" s="6">
        <v>7.3938351203837067</v>
      </c>
      <c r="F19" s="6">
        <v>0.99730967476131227</v>
      </c>
      <c r="G19" s="6">
        <v>25.6237298864778</v>
      </c>
      <c r="H19" s="6">
        <v>1.8161597000000002E-2</v>
      </c>
      <c r="I19" s="6" t="s">
        <v>432</v>
      </c>
      <c r="J19" s="6" t="s">
        <v>432</v>
      </c>
      <c r="K19" s="6" t="s">
        <v>432</v>
      </c>
      <c r="L19" s="6" t="s">
        <v>432</v>
      </c>
      <c r="M19" s="6">
        <v>3.3231152955932819</v>
      </c>
      <c r="N19" s="6">
        <v>0.20565688148337541</v>
      </c>
      <c r="O19" s="6">
        <v>1.6066863772521249E-2</v>
      </c>
      <c r="P19" s="6">
        <v>1.7832644520507795E-2</v>
      </c>
      <c r="Q19" s="6">
        <v>6.4685981910930349E-2</v>
      </c>
      <c r="R19" s="6">
        <v>0.3193410594582749</v>
      </c>
      <c r="S19" s="6">
        <v>9.5294901913005756E-2</v>
      </c>
      <c r="T19" s="6">
        <v>2.9783313622035128</v>
      </c>
      <c r="U19" s="6">
        <v>0.13421804592469874</v>
      </c>
      <c r="V19" s="6">
        <v>0.51535076496490717</v>
      </c>
      <c r="W19" s="6">
        <v>0.29043783676482959</v>
      </c>
      <c r="X19" s="6">
        <v>1.7602361158566719E-2</v>
      </c>
      <c r="Y19" s="6">
        <v>3.3498727371105194E-2</v>
      </c>
      <c r="Z19" s="6">
        <v>1.5332261617686881E-2</v>
      </c>
      <c r="AA19" s="6">
        <v>1.4684684977404107E-2</v>
      </c>
      <c r="AB19" s="6">
        <v>8.1118035124762899E-2</v>
      </c>
      <c r="AC19" s="6">
        <v>4.1261509494863603E-2</v>
      </c>
      <c r="AD19" s="6">
        <v>4.3813441982799998E-5</v>
      </c>
      <c r="AE19" s="60"/>
      <c r="AF19" s="26">
        <v>21946.248964999999</v>
      </c>
      <c r="AG19" s="26">
        <v>5785.0256939999999</v>
      </c>
      <c r="AH19" s="26">
        <v>73278.37569031991</v>
      </c>
      <c r="AI19" s="26">
        <v>490.85399999999998</v>
      </c>
      <c r="AJ19" s="26" t="s">
        <v>431</v>
      </c>
      <c r="AK19" s="26" t="s">
        <v>431</v>
      </c>
      <c r="AL19" s="49" t="s">
        <v>49</v>
      </c>
    </row>
    <row r="20" spans="1:38" s="2" customFormat="1" ht="26.25" customHeight="1" thickBot="1" x14ac:dyDescent="0.25">
      <c r="A20" s="70" t="s">
        <v>53</v>
      </c>
      <c r="B20" s="70" t="s">
        <v>64</v>
      </c>
      <c r="C20" s="71" t="s">
        <v>65</v>
      </c>
      <c r="D20" s="72"/>
      <c r="E20" s="6">
        <v>7.3509938702448023</v>
      </c>
      <c r="F20" s="6">
        <v>2.9173804582163849</v>
      </c>
      <c r="G20" s="6">
        <v>16.751710501910718</v>
      </c>
      <c r="H20" s="6">
        <v>0.2488416991002381</v>
      </c>
      <c r="I20" s="6" t="s">
        <v>432</v>
      </c>
      <c r="J20" s="6" t="s">
        <v>432</v>
      </c>
      <c r="K20" s="6" t="s">
        <v>432</v>
      </c>
      <c r="L20" s="6" t="s">
        <v>432</v>
      </c>
      <c r="M20" s="6">
        <v>8.2519656569274211</v>
      </c>
      <c r="N20" s="6">
        <v>0.79984579184615634</v>
      </c>
      <c r="O20" s="6">
        <v>0.14154861708070246</v>
      </c>
      <c r="P20" s="6">
        <v>5.2780480394047778E-2</v>
      </c>
      <c r="Q20" s="6">
        <v>0.27953419410265534</v>
      </c>
      <c r="R20" s="6">
        <v>0.53304011434139376</v>
      </c>
      <c r="S20" s="6">
        <v>0.62143879028619931</v>
      </c>
      <c r="T20" s="6">
        <v>2.6550942693197337</v>
      </c>
      <c r="U20" s="6">
        <v>0.10360090505086555</v>
      </c>
      <c r="V20" s="6">
        <v>8.2940944740945888</v>
      </c>
      <c r="W20" s="6">
        <v>2.0309763936329226</v>
      </c>
      <c r="X20" s="6">
        <v>0.10004427771460754</v>
      </c>
      <c r="Y20" s="6">
        <v>0.11936498819079254</v>
      </c>
      <c r="Z20" s="6">
        <v>3.9380229285483279E-2</v>
      </c>
      <c r="AA20" s="6">
        <v>3.3128007717934865E-2</v>
      </c>
      <c r="AB20" s="6">
        <v>0.29191750300540487</v>
      </c>
      <c r="AC20" s="6">
        <v>0.1744341468715358</v>
      </c>
      <c r="AD20" s="6">
        <v>8.6410189844044305E-2</v>
      </c>
      <c r="AE20" s="60"/>
      <c r="AF20" s="26">
        <v>14022.575691599999</v>
      </c>
      <c r="AG20" s="26">
        <v>2593.0227599999998</v>
      </c>
      <c r="AH20" s="26">
        <v>53447.219103980002</v>
      </c>
      <c r="AI20" s="26">
        <v>31613.420429999998</v>
      </c>
      <c r="AJ20" s="26" t="s">
        <v>434</v>
      </c>
      <c r="AK20" s="26" t="s">
        <v>431</v>
      </c>
      <c r="AL20" s="49" t="s">
        <v>49</v>
      </c>
    </row>
    <row r="21" spans="1:38" s="2" customFormat="1" ht="26.25" customHeight="1" thickBot="1" x14ac:dyDescent="0.25">
      <c r="A21" s="70" t="s">
        <v>53</v>
      </c>
      <c r="B21" s="70" t="s">
        <v>66</v>
      </c>
      <c r="C21" s="71" t="s">
        <v>67</v>
      </c>
      <c r="D21" s="72"/>
      <c r="E21" s="6">
        <v>7.4231078840000002</v>
      </c>
      <c r="F21" s="6">
        <v>3.9344040800000002</v>
      </c>
      <c r="G21" s="6">
        <v>37.416921551999998</v>
      </c>
      <c r="H21" s="6">
        <v>0.39451150000000001</v>
      </c>
      <c r="I21" s="6" t="s">
        <v>432</v>
      </c>
      <c r="J21" s="6" t="s">
        <v>432</v>
      </c>
      <c r="K21" s="6" t="s">
        <v>432</v>
      </c>
      <c r="L21" s="6" t="s">
        <v>432</v>
      </c>
      <c r="M21" s="6">
        <v>9.0272146549999999</v>
      </c>
      <c r="N21" s="6">
        <v>0.55930888300000003</v>
      </c>
      <c r="O21" s="6">
        <v>0.14630323200000001</v>
      </c>
      <c r="P21" s="6">
        <v>1.3365561999999999E-2</v>
      </c>
      <c r="Q21" s="6">
        <v>3.2728831E-2</v>
      </c>
      <c r="R21" s="6">
        <v>0.75658602699999999</v>
      </c>
      <c r="S21" s="6">
        <v>0.148501887</v>
      </c>
      <c r="T21" s="6">
        <v>5.2625400369999999</v>
      </c>
      <c r="U21" s="6">
        <v>7.2876269999999996E-3</v>
      </c>
      <c r="V21" s="6">
        <v>5.6820564459999998</v>
      </c>
      <c r="W21" s="6">
        <v>1.35023122059</v>
      </c>
      <c r="X21" s="6">
        <v>0.12961236889059999</v>
      </c>
      <c r="Y21" s="6">
        <v>0.21665428845279999</v>
      </c>
      <c r="Z21" s="6">
        <v>7.6312867161699993E-2</v>
      </c>
      <c r="AA21" s="6">
        <v>6.5649845321400002E-2</v>
      </c>
      <c r="AB21" s="6">
        <v>0.4882293698265</v>
      </c>
      <c r="AC21" s="6">
        <v>5.4454000000000002E-2</v>
      </c>
      <c r="AD21" s="6">
        <v>6.3900000000000003E-4</v>
      </c>
      <c r="AE21" s="60"/>
      <c r="AF21" s="26">
        <v>29126.266</v>
      </c>
      <c r="AG21" s="26">
        <v>660.702</v>
      </c>
      <c r="AH21" s="26">
        <v>44819.430999999997</v>
      </c>
      <c r="AI21" s="26">
        <v>10662.473</v>
      </c>
      <c r="AJ21" s="26" t="s">
        <v>434</v>
      </c>
      <c r="AK21" s="26" t="s">
        <v>431</v>
      </c>
      <c r="AL21" s="49" t="s">
        <v>49</v>
      </c>
    </row>
    <row r="22" spans="1:38" s="2" customFormat="1" ht="26.25" customHeight="1" thickBot="1" x14ac:dyDescent="0.25">
      <c r="A22" s="70" t="s">
        <v>53</v>
      </c>
      <c r="B22" s="74" t="s">
        <v>68</v>
      </c>
      <c r="C22" s="71" t="s">
        <v>69</v>
      </c>
      <c r="D22" s="72"/>
      <c r="E22" s="6">
        <v>105.0398329386144</v>
      </c>
      <c r="F22" s="6">
        <v>8.6089385810758525</v>
      </c>
      <c r="G22" s="6">
        <v>71.690072053982135</v>
      </c>
      <c r="H22" s="6">
        <v>6.1899596000000001E-2</v>
      </c>
      <c r="I22" s="6" t="s">
        <v>432</v>
      </c>
      <c r="J22" s="6" t="s">
        <v>432</v>
      </c>
      <c r="K22" s="6" t="s">
        <v>432</v>
      </c>
      <c r="L22" s="6" t="s">
        <v>432</v>
      </c>
      <c r="M22" s="6">
        <v>72.175626497875342</v>
      </c>
      <c r="N22" s="6">
        <v>31.730382772365086</v>
      </c>
      <c r="O22" s="6">
        <v>8.0199902839195882</v>
      </c>
      <c r="P22" s="6">
        <v>3.1644054429816695</v>
      </c>
      <c r="Q22" s="6">
        <v>1.6474421463075632</v>
      </c>
      <c r="R22" s="6">
        <v>2.0896217608576566</v>
      </c>
      <c r="S22" s="6">
        <v>3.8199698250551566</v>
      </c>
      <c r="T22" s="6">
        <v>12.550172556400121</v>
      </c>
      <c r="U22" s="6">
        <v>0.40881477513218084</v>
      </c>
      <c r="V22" s="6">
        <v>22.100591065225004</v>
      </c>
      <c r="W22" s="6">
        <v>1.7402198897172942</v>
      </c>
      <c r="X22" s="6">
        <v>1.8876714190531552E-2</v>
      </c>
      <c r="Y22" s="6">
        <v>3.5117283894849326E-2</v>
      </c>
      <c r="Z22" s="6">
        <v>1.067405332554933E-2</v>
      </c>
      <c r="AA22" s="6">
        <v>8.0417442978453681E-3</v>
      </c>
      <c r="AB22" s="6">
        <v>7.2709795708775574E-2</v>
      </c>
      <c r="AC22" s="6">
        <v>0.134433</v>
      </c>
      <c r="AD22" s="6">
        <v>1.3598749999999999</v>
      </c>
      <c r="AE22" s="60"/>
      <c r="AF22" s="26">
        <v>136988.34570064448</v>
      </c>
      <c r="AG22" s="26">
        <v>7920.9710694752584</v>
      </c>
      <c r="AH22" s="26">
        <v>119645.82761171539</v>
      </c>
      <c r="AI22" s="26">
        <v>5248.23</v>
      </c>
      <c r="AJ22" s="26">
        <v>7154.1239999999998</v>
      </c>
      <c r="AK22" s="26" t="s">
        <v>431</v>
      </c>
      <c r="AL22" s="49" t="s">
        <v>49</v>
      </c>
    </row>
    <row r="23" spans="1:38" s="2" customFormat="1" ht="26.25" customHeight="1" thickBot="1" x14ac:dyDescent="0.25">
      <c r="A23" s="70" t="s">
        <v>70</v>
      </c>
      <c r="B23" s="74" t="s">
        <v>393</v>
      </c>
      <c r="C23" s="71" t="s">
        <v>389</v>
      </c>
      <c r="D23" s="117"/>
      <c r="E23" s="6">
        <v>38.156070485999997</v>
      </c>
      <c r="F23" s="6">
        <v>5.458680974</v>
      </c>
      <c r="G23" s="6">
        <v>0.93567479099999995</v>
      </c>
      <c r="H23" s="6">
        <v>7.2907709999999997E-3</v>
      </c>
      <c r="I23" s="6" t="s">
        <v>432</v>
      </c>
      <c r="J23" s="6" t="s">
        <v>432</v>
      </c>
      <c r="K23" s="6" t="s">
        <v>432</v>
      </c>
      <c r="L23" s="6" t="s">
        <v>432</v>
      </c>
      <c r="M23" s="6">
        <v>15.181522190000001</v>
      </c>
      <c r="N23" s="6" t="s">
        <v>433</v>
      </c>
      <c r="O23" s="6">
        <v>9.3567279999999999E-3</v>
      </c>
      <c r="P23" s="6" t="s">
        <v>433</v>
      </c>
      <c r="Q23" s="6" t="s">
        <v>433</v>
      </c>
      <c r="R23" s="6">
        <v>4.6783726999999997E-2</v>
      </c>
      <c r="S23" s="6">
        <v>1.590647154</v>
      </c>
      <c r="T23" s="6">
        <v>6.5497229000000004E-2</v>
      </c>
      <c r="U23" s="6">
        <v>9.3567279999999999E-3</v>
      </c>
      <c r="V23" s="6">
        <v>0.93567479099999995</v>
      </c>
      <c r="W23" s="6" t="s">
        <v>433</v>
      </c>
      <c r="X23" s="6">
        <v>2.80702437817602E-2</v>
      </c>
      <c r="Y23" s="6">
        <v>4.6783739636267002E-2</v>
      </c>
      <c r="Z23" s="6">
        <v>3.2187212869751694E-2</v>
      </c>
      <c r="AA23" s="6">
        <v>7.3918308625301856E-3</v>
      </c>
      <c r="AB23" s="6">
        <v>0.11443302715030908</v>
      </c>
      <c r="AC23" s="6" t="s">
        <v>431</v>
      </c>
      <c r="AD23" s="6" t="s">
        <v>431</v>
      </c>
      <c r="AE23" s="60"/>
      <c r="AF23" s="26">
        <v>40327.583566462155</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9.6030784082607461</v>
      </c>
      <c r="F24" s="6">
        <v>6.7034178925624914</v>
      </c>
      <c r="G24" s="6">
        <v>34.937517473853497</v>
      </c>
      <c r="H24" s="6">
        <v>0.70423257500000003</v>
      </c>
      <c r="I24" s="6" t="s">
        <v>432</v>
      </c>
      <c r="J24" s="6" t="s">
        <v>432</v>
      </c>
      <c r="K24" s="6" t="s">
        <v>432</v>
      </c>
      <c r="L24" s="6" t="s">
        <v>432</v>
      </c>
      <c r="M24" s="6">
        <v>14.621813476217943</v>
      </c>
      <c r="N24" s="6">
        <v>0.76520283589074722</v>
      </c>
      <c r="O24" s="6">
        <v>0.2549901944446043</v>
      </c>
      <c r="P24" s="6">
        <v>2.1128584906538836E-2</v>
      </c>
      <c r="Q24" s="6">
        <v>3.7459482937160393E-2</v>
      </c>
      <c r="R24" s="6">
        <v>0.90865924332165715</v>
      </c>
      <c r="S24" s="6">
        <v>0.19399449737315833</v>
      </c>
      <c r="T24" s="6">
        <v>4.9529519688390753</v>
      </c>
      <c r="U24" s="6">
        <v>1.3143429754576363E-2</v>
      </c>
      <c r="V24" s="6">
        <v>9.9927134020657302</v>
      </c>
      <c r="W24" s="6">
        <v>2.1830993732764963</v>
      </c>
      <c r="X24" s="6">
        <v>0.21147028392844203</v>
      </c>
      <c r="Y24" s="6">
        <v>0.34689009539290533</v>
      </c>
      <c r="Z24" s="6">
        <v>0.11632617883886336</v>
      </c>
      <c r="AA24" s="6">
        <v>9.7295257908354457E-2</v>
      </c>
      <c r="AB24" s="6">
        <v>0.7719818160685652</v>
      </c>
      <c r="AC24" s="6">
        <v>9.6192806566601605E-2</v>
      </c>
      <c r="AD24" s="6">
        <v>1.1390141333343E-3</v>
      </c>
      <c r="AE24" s="60"/>
      <c r="AF24" s="26">
        <v>28013.373329999999</v>
      </c>
      <c r="AG24" s="26">
        <v>3.9910399999999999</v>
      </c>
      <c r="AH24" s="26">
        <v>75681.731141569995</v>
      </c>
      <c r="AI24" s="26">
        <v>19033.312999999998</v>
      </c>
      <c r="AJ24" s="26" t="s">
        <v>431</v>
      </c>
      <c r="AK24" s="26" t="s">
        <v>431</v>
      </c>
      <c r="AL24" s="49" t="s">
        <v>49</v>
      </c>
    </row>
    <row r="25" spans="1:38" s="2" customFormat="1" ht="26.25" customHeight="1" thickBot="1" x14ac:dyDescent="0.25">
      <c r="A25" s="70" t="s">
        <v>73</v>
      </c>
      <c r="B25" s="74" t="s">
        <v>74</v>
      </c>
      <c r="C25" s="76" t="s">
        <v>75</v>
      </c>
      <c r="D25" s="72"/>
      <c r="E25" s="6">
        <v>3.5314105340064637</v>
      </c>
      <c r="F25" s="6">
        <v>0.30592416146682083</v>
      </c>
      <c r="G25" s="6">
        <v>0.218968530405519</v>
      </c>
      <c r="H25" s="6" t="s">
        <v>433</v>
      </c>
      <c r="I25" s="6" t="s">
        <v>432</v>
      </c>
      <c r="J25" s="6" t="s">
        <v>432</v>
      </c>
      <c r="K25" s="6" t="s">
        <v>432</v>
      </c>
      <c r="L25" s="6" t="s">
        <v>432</v>
      </c>
      <c r="M25" s="6">
        <v>2.4415940927035771</v>
      </c>
      <c r="N25" s="6">
        <v>7.9324226275132234E-2</v>
      </c>
      <c r="O25" s="6">
        <v>1.3528934823704513E-5</v>
      </c>
      <c r="P25" s="6">
        <v>5.9751405180926299E-4</v>
      </c>
      <c r="Q25" s="6">
        <v>2.5921769096879652E-5</v>
      </c>
      <c r="R25" s="6">
        <v>3.1525423545714971E-3</v>
      </c>
      <c r="S25" s="6">
        <v>1.9141139558716965E-3</v>
      </c>
      <c r="T25" s="6">
        <v>2.6130312662175564E-5</v>
      </c>
      <c r="U25" s="6">
        <v>2.5911341918614857E-5</v>
      </c>
      <c r="V25" s="6">
        <v>4.9564038067915206E-3</v>
      </c>
      <c r="W25" s="6" t="s">
        <v>433</v>
      </c>
      <c r="X25" s="6">
        <v>2.1090012358888728E-4</v>
      </c>
      <c r="Y25" s="6">
        <v>1.6430135617914569E-3</v>
      </c>
      <c r="Z25" s="6">
        <v>1.8772165401014822E-4</v>
      </c>
      <c r="AA25" s="6">
        <v>1.7142022082203257E-4</v>
      </c>
      <c r="AB25" s="6">
        <v>2.213055560212525E-3</v>
      </c>
      <c r="AC25" s="6" t="s">
        <v>431</v>
      </c>
      <c r="AD25" s="6" t="s">
        <v>431</v>
      </c>
      <c r="AE25" s="60"/>
      <c r="AF25" s="26">
        <v>11310.190052198732</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2.6920420236272289</v>
      </c>
      <c r="F26" s="6">
        <v>0.22604305168092489</v>
      </c>
      <c r="G26" s="6">
        <v>0.18872061629491402</v>
      </c>
      <c r="H26" s="6" t="s">
        <v>433</v>
      </c>
      <c r="I26" s="6" t="s">
        <v>432</v>
      </c>
      <c r="J26" s="6" t="s">
        <v>432</v>
      </c>
      <c r="K26" s="6" t="s">
        <v>432</v>
      </c>
      <c r="L26" s="6" t="s">
        <v>432</v>
      </c>
      <c r="M26" s="6">
        <v>2.6005208408754332</v>
      </c>
      <c r="N26" s="6">
        <v>0.51667643974136346</v>
      </c>
      <c r="O26" s="6">
        <v>1.1747469769887493E-5</v>
      </c>
      <c r="P26" s="6">
        <v>5.1875594822731132E-4</v>
      </c>
      <c r="Q26" s="6">
        <v>2.2459337928084559E-5</v>
      </c>
      <c r="R26" s="6">
        <v>2.7136370553153643E-3</v>
      </c>
      <c r="S26" s="6">
        <v>1.6480241859729182E-3</v>
      </c>
      <c r="T26" s="6">
        <v>2.3818837068879802E-5</v>
      </c>
      <c r="U26" s="6">
        <v>2.2391362971044798E-5</v>
      </c>
      <c r="V26" s="6">
        <v>4.2799890162860434E-3</v>
      </c>
      <c r="W26" s="6" t="s">
        <v>433</v>
      </c>
      <c r="X26" s="6">
        <v>1.6763731122161512E-4</v>
      </c>
      <c r="Y26" s="6">
        <v>1.1550284319795994E-3</v>
      </c>
      <c r="Z26" s="6">
        <v>1.4249628701987145E-4</v>
      </c>
      <c r="AA26" s="6">
        <v>1.7003347382588336E-4</v>
      </c>
      <c r="AB26" s="6">
        <v>1.6351955040469694E-3</v>
      </c>
      <c r="AC26" s="6" t="s">
        <v>431</v>
      </c>
      <c r="AD26" s="6" t="s">
        <v>431</v>
      </c>
      <c r="AE26" s="60"/>
      <c r="AF26" s="26">
        <v>9705.3155149969625</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229.741241559</v>
      </c>
      <c r="F27" s="6">
        <v>110.61501003799999</v>
      </c>
      <c r="G27" s="6">
        <v>13.497874596000001</v>
      </c>
      <c r="H27" s="6">
        <v>5.534637451</v>
      </c>
      <c r="I27" s="6" t="s">
        <v>432</v>
      </c>
      <c r="J27" s="6" t="s">
        <v>432</v>
      </c>
      <c r="K27" s="6" t="s">
        <v>432</v>
      </c>
      <c r="L27" s="6" t="s">
        <v>432</v>
      </c>
      <c r="M27" s="6">
        <v>946.25820490000001</v>
      </c>
      <c r="N27" s="6">
        <v>308.04716418800001</v>
      </c>
      <c r="O27" s="6">
        <v>0.148621116</v>
      </c>
      <c r="P27" s="6">
        <v>0.106629292</v>
      </c>
      <c r="Q27" s="6">
        <v>3.1355609999999998E-3</v>
      </c>
      <c r="R27" s="6">
        <v>0.72513866999999999</v>
      </c>
      <c r="S27" s="6">
        <v>25.093305659999999</v>
      </c>
      <c r="T27" s="6">
        <v>1.0458464240000001</v>
      </c>
      <c r="U27" s="6">
        <v>0.14830500299999999</v>
      </c>
      <c r="V27" s="6">
        <v>14.868157948</v>
      </c>
      <c r="W27" s="6">
        <v>9.9253338859000007</v>
      </c>
      <c r="X27" s="6">
        <v>0.24205648591539999</v>
      </c>
      <c r="Y27" s="6">
        <v>0.28693456522749999</v>
      </c>
      <c r="Z27" s="6">
        <v>0.2055811897074</v>
      </c>
      <c r="AA27" s="6">
        <v>0.2592549398408</v>
      </c>
      <c r="AB27" s="6">
        <v>0.99382718068959996</v>
      </c>
      <c r="AC27" s="6" t="s">
        <v>431</v>
      </c>
      <c r="AD27" s="6">
        <v>2.0082939999999998</v>
      </c>
      <c r="AE27" s="60"/>
      <c r="AF27" s="26">
        <v>642107.56244142842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44.952229170999999</v>
      </c>
      <c r="F28" s="6">
        <v>9.0770773850000008</v>
      </c>
      <c r="G28" s="6">
        <v>2.283613076</v>
      </c>
      <c r="H28" s="6">
        <v>3.4650119E-2</v>
      </c>
      <c r="I28" s="6" t="s">
        <v>432</v>
      </c>
      <c r="J28" s="6" t="s">
        <v>432</v>
      </c>
      <c r="K28" s="6" t="s">
        <v>432</v>
      </c>
      <c r="L28" s="6" t="s">
        <v>432</v>
      </c>
      <c r="M28" s="6">
        <v>106.084911484</v>
      </c>
      <c r="N28" s="6">
        <v>11.140975448000001</v>
      </c>
      <c r="O28" s="6">
        <v>1.6172045999999999E-2</v>
      </c>
      <c r="P28" s="6">
        <v>1.3246005999999999E-2</v>
      </c>
      <c r="Q28" s="6">
        <v>2.8652199999999999E-4</v>
      </c>
      <c r="R28" s="6">
        <v>8.6614868999999997E-2</v>
      </c>
      <c r="S28" s="6">
        <v>2.7453751460000002</v>
      </c>
      <c r="T28" s="6">
        <v>0.113032859</v>
      </c>
      <c r="U28" s="6">
        <v>1.6204652E-2</v>
      </c>
      <c r="V28" s="6">
        <v>1.627077924</v>
      </c>
      <c r="W28" s="6">
        <v>0.76856490879999995</v>
      </c>
      <c r="X28" s="6">
        <v>3.9719585732800003E-2</v>
      </c>
      <c r="Y28" s="6">
        <v>4.5475166081200002E-2</v>
      </c>
      <c r="Z28" s="6">
        <v>3.4580437478700002E-2</v>
      </c>
      <c r="AA28" s="6">
        <v>3.86292035166E-2</v>
      </c>
      <c r="AB28" s="6">
        <v>0.15840439280810001</v>
      </c>
      <c r="AC28" s="6" t="s">
        <v>431</v>
      </c>
      <c r="AD28" s="6">
        <v>0.238013</v>
      </c>
      <c r="AE28" s="60"/>
      <c r="AF28" s="26">
        <v>100896.36803415451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243.230016646</v>
      </c>
      <c r="F29" s="6">
        <v>12.614658186</v>
      </c>
      <c r="G29" s="6">
        <v>6.1276346210000003</v>
      </c>
      <c r="H29" s="6">
        <v>8.7010870000000004E-2</v>
      </c>
      <c r="I29" s="6" t="s">
        <v>432</v>
      </c>
      <c r="J29" s="6" t="s">
        <v>432</v>
      </c>
      <c r="K29" s="6" t="s">
        <v>432</v>
      </c>
      <c r="L29" s="6" t="s">
        <v>432</v>
      </c>
      <c r="M29" s="6">
        <v>52.904750632000002</v>
      </c>
      <c r="N29" s="6">
        <v>3.715913424</v>
      </c>
      <c r="O29" s="6">
        <v>2.3606406E-2</v>
      </c>
      <c r="P29" s="6">
        <v>3.2480355000000002E-2</v>
      </c>
      <c r="Q29" s="6">
        <v>6.1296500000000004E-4</v>
      </c>
      <c r="R29" s="6">
        <v>0.15018891500000001</v>
      </c>
      <c r="S29" s="6">
        <v>4.0102153239999998</v>
      </c>
      <c r="T29" s="6">
        <v>0.164173403</v>
      </c>
      <c r="U29" s="6">
        <v>2.3810567000000001E-2</v>
      </c>
      <c r="V29" s="6">
        <v>2.4106668870000001</v>
      </c>
      <c r="W29" s="6">
        <v>1.8905771433</v>
      </c>
      <c r="X29" s="6">
        <v>2.70101343548E-2</v>
      </c>
      <c r="Y29" s="6">
        <v>0.16356136914659999</v>
      </c>
      <c r="Z29" s="6">
        <v>0.18276857579860001</v>
      </c>
      <c r="AA29" s="6">
        <v>4.2015764551E-2</v>
      </c>
      <c r="AB29" s="6">
        <v>0.41535584385199997</v>
      </c>
      <c r="AC29" s="6" t="s">
        <v>431</v>
      </c>
      <c r="AD29" s="6">
        <v>0.35266199999999998</v>
      </c>
      <c r="AE29" s="60"/>
      <c r="AF29" s="26">
        <v>265344.51465263905</v>
      </c>
      <c r="AG29" s="26" t="s">
        <v>434</v>
      </c>
      <c r="AH29" s="26">
        <v>153.464145</v>
      </c>
      <c r="AI29" s="26" t="s">
        <v>434</v>
      </c>
      <c r="AJ29" s="26" t="s">
        <v>434</v>
      </c>
      <c r="AK29" s="26" t="s">
        <v>431</v>
      </c>
      <c r="AL29" s="49" t="s">
        <v>49</v>
      </c>
    </row>
    <row r="30" spans="1:38" s="2" customFormat="1" ht="26.25" customHeight="1" thickBot="1" x14ac:dyDescent="0.25">
      <c r="A30" s="70" t="s">
        <v>78</v>
      </c>
      <c r="B30" s="70" t="s">
        <v>85</v>
      </c>
      <c r="C30" s="71" t="s">
        <v>86</v>
      </c>
      <c r="D30" s="72"/>
      <c r="E30" s="6">
        <v>2.8887143069999999</v>
      </c>
      <c r="F30" s="6">
        <v>32.994532712000002</v>
      </c>
      <c r="G30" s="6">
        <v>0.31937367999999999</v>
      </c>
      <c r="H30" s="6">
        <v>1.9620351000000001E-2</v>
      </c>
      <c r="I30" s="6" t="s">
        <v>432</v>
      </c>
      <c r="J30" s="6" t="s">
        <v>432</v>
      </c>
      <c r="K30" s="6" t="s">
        <v>432</v>
      </c>
      <c r="L30" s="6" t="s">
        <v>432</v>
      </c>
      <c r="M30" s="6">
        <v>209.763719654</v>
      </c>
      <c r="N30" s="6">
        <v>13.960956449999999</v>
      </c>
      <c r="O30" s="6">
        <v>1.2227913999999999E-2</v>
      </c>
      <c r="P30" s="6">
        <v>3.3035619999999999E-3</v>
      </c>
      <c r="Q30" s="6">
        <v>1.13915E-4</v>
      </c>
      <c r="R30" s="6">
        <v>5.3558449000000001E-2</v>
      </c>
      <c r="S30" s="6">
        <v>2.0750064670000001</v>
      </c>
      <c r="T30" s="6">
        <v>8.5857238000000002E-2</v>
      </c>
      <c r="U30" s="6">
        <v>1.2174628E-2</v>
      </c>
      <c r="V30" s="6">
        <v>1.2122719449999999</v>
      </c>
      <c r="W30" s="6">
        <v>0.34525438149999998</v>
      </c>
      <c r="X30" s="6">
        <v>5.1694480913999996E-3</v>
      </c>
      <c r="Y30" s="6">
        <v>9.3534924584999998E-3</v>
      </c>
      <c r="Z30" s="6">
        <v>3.2636833331000001E-3</v>
      </c>
      <c r="AA30" s="6">
        <v>1.09307036649E-2</v>
      </c>
      <c r="AB30" s="6">
        <v>2.8717327547800001E-2</v>
      </c>
      <c r="AC30" s="6" t="s">
        <v>431</v>
      </c>
      <c r="AD30" s="6">
        <v>0.33127200000000001</v>
      </c>
      <c r="AE30" s="60"/>
      <c r="AF30" s="26">
        <v>16181.417613524303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38.312744318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375689.95720800001</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6.1561586650000004</v>
      </c>
      <c r="O32" s="6">
        <v>3.0010037999999999E-2</v>
      </c>
      <c r="P32" s="6" t="s">
        <v>433</v>
      </c>
      <c r="Q32" s="6">
        <v>7.1757577000000003E-2</v>
      </c>
      <c r="R32" s="6">
        <v>2.2652087060000001</v>
      </c>
      <c r="S32" s="6">
        <v>49.464237441999998</v>
      </c>
      <c r="T32" s="6">
        <v>0.36833305999999999</v>
      </c>
      <c r="U32" s="6">
        <v>5.5273351999999998E-2</v>
      </c>
      <c r="V32" s="6">
        <v>21.739446152999999</v>
      </c>
      <c r="W32" s="6" t="s">
        <v>431</v>
      </c>
      <c r="X32" s="6">
        <v>7.7395623357000001E-3</v>
      </c>
      <c r="Y32" s="6">
        <v>4.0388336639999998E-4</v>
      </c>
      <c r="Z32" s="6">
        <v>5.9620877850000001E-4</v>
      </c>
      <c r="AA32" s="6" t="s">
        <v>433</v>
      </c>
      <c r="AB32" s="6">
        <v>8.7396544795999998E-3</v>
      </c>
      <c r="AC32" s="6" t="s">
        <v>431</v>
      </c>
      <c r="AD32" s="6" t="s">
        <v>431</v>
      </c>
      <c r="AE32" s="60"/>
      <c r="AF32" s="26" t="s">
        <v>434</v>
      </c>
      <c r="AG32" s="26" t="s">
        <v>434</v>
      </c>
      <c r="AH32" s="26" t="s">
        <v>434</v>
      </c>
      <c r="AI32" s="26" t="s">
        <v>434</v>
      </c>
      <c r="AJ32" s="26" t="s">
        <v>434</v>
      </c>
      <c r="AK32" s="26">
        <v>304370625.04257005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304370625.04257005</v>
      </c>
      <c r="AL33" s="49" t="s">
        <v>413</v>
      </c>
    </row>
    <row r="34" spans="1:38" s="2" customFormat="1" ht="26.25" customHeight="1" thickBot="1" x14ac:dyDescent="0.25">
      <c r="A34" s="70" t="s">
        <v>70</v>
      </c>
      <c r="B34" s="70" t="s">
        <v>93</v>
      </c>
      <c r="C34" s="71" t="s">
        <v>94</v>
      </c>
      <c r="D34" s="72"/>
      <c r="E34" s="6">
        <v>5.3222245140000002</v>
      </c>
      <c r="F34" s="6">
        <v>0.47229663900000002</v>
      </c>
      <c r="G34" s="6">
        <v>0.18950388800000001</v>
      </c>
      <c r="H34" s="6">
        <v>7.1098600000000004E-4</v>
      </c>
      <c r="I34" s="6" t="s">
        <v>432</v>
      </c>
      <c r="J34" s="6" t="s">
        <v>432</v>
      </c>
      <c r="K34" s="6" t="s">
        <v>432</v>
      </c>
      <c r="L34" s="6" t="s">
        <v>432</v>
      </c>
      <c r="M34" s="6">
        <v>1.0867901200000001</v>
      </c>
      <c r="N34" s="6" t="s">
        <v>433</v>
      </c>
      <c r="O34" s="6">
        <v>1.0156919999999999E-3</v>
      </c>
      <c r="P34" s="6" t="s">
        <v>433</v>
      </c>
      <c r="Q34" s="6" t="s">
        <v>433</v>
      </c>
      <c r="R34" s="6">
        <v>5.0784589999999996E-3</v>
      </c>
      <c r="S34" s="6">
        <v>0.17266759100000001</v>
      </c>
      <c r="T34" s="6">
        <v>7.1098410000000004E-3</v>
      </c>
      <c r="U34" s="6">
        <v>1.0156919999999999E-3</v>
      </c>
      <c r="V34" s="6">
        <v>0.101569172</v>
      </c>
      <c r="W34" s="6">
        <v>2.8386551631600001E-2</v>
      </c>
      <c r="X34" s="6">
        <v>3.0470750999999998E-3</v>
      </c>
      <c r="Y34" s="6">
        <v>5.0784584999999998E-3</v>
      </c>
      <c r="Z34" s="6">
        <v>3.4939794479999999E-3</v>
      </c>
      <c r="AA34" s="6">
        <v>8.02396443E-4</v>
      </c>
      <c r="AB34" s="6">
        <v>1.2421909490999999E-2</v>
      </c>
      <c r="AC34" s="6" t="s">
        <v>431</v>
      </c>
      <c r="AD34" s="6" t="s">
        <v>431</v>
      </c>
      <c r="AE34" s="60"/>
      <c r="AF34" s="26">
        <v>4377.6312269999999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83.482874389000003</v>
      </c>
      <c r="F36" s="6">
        <v>3.0825860679999999</v>
      </c>
      <c r="G36" s="6">
        <v>26.014316638</v>
      </c>
      <c r="H36" s="6" t="s">
        <v>433</v>
      </c>
      <c r="I36" s="6" t="s">
        <v>432</v>
      </c>
      <c r="J36" s="6" t="s">
        <v>432</v>
      </c>
      <c r="K36" s="6" t="s">
        <v>432</v>
      </c>
      <c r="L36" s="6" t="s">
        <v>432</v>
      </c>
      <c r="M36" s="6">
        <v>6.4319904399999999</v>
      </c>
      <c r="N36" s="6">
        <v>0.21411529100000001</v>
      </c>
      <c r="O36" s="6">
        <v>1.7885787E-2</v>
      </c>
      <c r="P36" s="6">
        <v>4.4457370000000003E-2</v>
      </c>
      <c r="Q36" s="6">
        <v>0.209543164</v>
      </c>
      <c r="R36" s="6">
        <v>0.23202895600000001</v>
      </c>
      <c r="S36" s="6">
        <v>1.456649657</v>
      </c>
      <c r="T36" s="6">
        <v>8.6885791549999993</v>
      </c>
      <c r="U36" s="6">
        <v>0.181157911</v>
      </c>
      <c r="V36" s="6">
        <v>1.8702949959999999</v>
      </c>
      <c r="W36" s="6">
        <v>0.28081529080000001</v>
      </c>
      <c r="X36" s="6">
        <v>3.8071583199999997E-3</v>
      </c>
      <c r="Y36" s="6">
        <v>2.0185791599999999E-2</v>
      </c>
      <c r="Z36" s="6">
        <v>1.7885791599999999E-2</v>
      </c>
      <c r="AA36" s="6">
        <v>3.3985791599999999E-3</v>
      </c>
      <c r="AB36" s="6">
        <v>4.5277320679999997E-2</v>
      </c>
      <c r="AC36" s="6">
        <v>0.13848099999999999</v>
      </c>
      <c r="AD36" s="6">
        <v>0.181587</v>
      </c>
      <c r="AE36" s="60"/>
      <c r="AF36" s="26">
        <v>66454.861795999997</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0.20599814599999999</v>
      </c>
      <c r="F37" s="6">
        <v>9.7845740000000007E-3</v>
      </c>
      <c r="G37" s="6">
        <v>1.4793784000000001E-2</v>
      </c>
      <c r="H37" s="6" t="s">
        <v>431</v>
      </c>
      <c r="I37" s="6" t="s">
        <v>432</v>
      </c>
      <c r="J37" s="6" t="s">
        <v>432</v>
      </c>
      <c r="K37" s="6" t="s">
        <v>432</v>
      </c>
      <c r="L37" s="6" t="s">
        <v>432</v>
      </c>
      <c r="M37" s="6">
        <v>2.6216119E-2</v>
      </c>
      <c r="N37" s="6">
        <v>2.535E-5</v>
      </c>
      <c r="O37" s="6">
        <v>1.8729999999999999E-6</v>
      </c>
      <c r="P37" s="6">
        <v>1.3854199999999999E-4</v>
      </c>
      <c r="Q37" s="6">
        <v>1.54957E-4</v>
      </c>
      <c r="R37" s="6">
        <v>3.2298999999999997E-5</v>
      </c>
      <c r="S37" s="6">
        <v>4.7157000000000003E-5</v>
      </c>
      <c r="T37" s="6">
        <v>2.187E-6</v>
      </c>
      <c r="U37" s="6">
        <v>4.7852999999999997E-5</v>
      </c>
      <c r="V37" s="6">
        <v>9.1008589999999993E-3</v>
      </c>
      <c r="W37" s="6">
        <v>7.6174019999999997E-4</v>
      </c>
      <c r="X37" s="6">
        <v>9.7727248000000006E-7</v>
      </c>
      <c r="Y37" s="6">
        <v>3.3720007200000001E-6</v>
      </c>
      <c r="Z37" s="6">
        <v>1.28549672E-6</v>
      </c>
      <c r="AA37" s="6">
        <v>1.25412072E-6</v>
      </c>
      <c r="AB37" s="6">
        <v>6.8888906400000002E-6</v>
      </c>
      <c r="AC37" s="6">
        <v>3.4999999999999997E-5</v>
      </c>
      <c r="AD37" s="6" t="s">
        <v>431</v>
      </c>
      <c r="AE37" s="60"/>
      <c r="AF37" s="26">
        <v>156.88</v>
      </c>
      <c r="AG37" s="26" t="s">
        <v>431</v>
      </c>
      <c r="AH37" s="26">
        <v>1212.8579999999999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7.6207524360000001</v>
      </c>
      <c r="F39" s="6">
        <v>0.46309631800000001</v>
      </c>
      <c r="G39" s="6">
        <v>8.0730623119999994</v>
      </c>
      <c r="H39" s="6" t="s">
        <v>433</v>
      </c>
      <c r="I39" s="6" t="s">
        <v>432</v>
      </c>
      <c r="J39" s="6" t="s">
        <v>432</v>
      </c>
      <c r="K39" s="6" t="s">
        <v>432</v>
      </c>
      <c r="L39" s="6" t="s">
        <v>432</v>
      </c>
      <c r="M39" s="6">
        <v>3.359102826</v>
      </c>
      <c r="N39" s="6">
        <v>0.59010209499999999</v>
      </c>
      <c r="O39" s="6">
        <v>1.6830781999999999E-2</v>
      </c>
      <c r="P39" s="6">
        <v>1.3946386E-2</v>
      </c>
      <c r="Q39" s="6">
        <v>5.9805333000000002E-2</v>
      </c>
      <c r="R39" s="6">
        <v>1.07868108</v>
      </c>
      <c r="S39" s="6">
        <v>0.16636192699999999</v>
      </c>
      <c r="T39" s="6">
        <v>10.702283712</v>
      </c>
      <c r="U39" s="6">
        <v>7.1481610000000001E-3</v>
      </c>
      <c r="V39" s="6">
        <v>0.39740499600000001</v>
      </c>
      <c r="W39" s="6">
        <v>0.59436993129928029</v>
      </c>
      <c r="X39" s="6">
        <v>6.0764052725544984E-2</v>
      </c>
      <c r="Y39" s="6">
        <v>0.11658414117187726</v>
      </c>
      <c r="Z39" s="6">
        <v>5.8498086166764218E-2</v>
      </c>
      <c r="AA39" s="6">
        <v>5.6842287663118808E-2</v>
      </c>
      <c r="AB39" s="6">
        <v>0.29268856772730528</v>
      </c>
      <c r="AC39" s="6">
        <v>1.2562E-2</v>
      </c>
      <c r="AD39" s="6">
        <v>9.2844999999999997E-2</v>
      </c>
      <c r="AE39" s="60"/>
      <c r="AF39" s="26">
        <v>63762.921572312538</v>
      </c>
      <c r="AG39" s="26">
        <v>923.01290681502087</v>
      </c>
      <c r="AH39" s="26">
        <v>25735.679425530991</v>
      </c>
      <c r="AI39" s="26">
        <v>67.387845926237446</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19.558076925999998</v>
      </c>
      <c r="F41" s="6">
        <v>41.744054149999997</v>
      </c>
      <c r="G41" s="6">
        <v>15.081954779</v>
      </c>
      <c r="H41" s="6">
        <v>0.62895379500000004</v>
      </c>
      <c r="I41" s="6" t="s">
        <v>432</v>
      </c>
      <c r="J41" s="6" t="s">
        <v>432</v>
      </c>
      <c r="K41" s="6" t="s">
        <v>432</v>
      </c>
      <c r="L41" s="6" t="s">
        <v>432</v>
      </c>
      <c r="M41" s="6">
        <v>359.12035336000002</v>
      </c>
      <c r="N41" s="6">
        <v>3.9495002189999999</v>
      </c>
      <c r="O41" s="6">
        <v>1.108573579</v>
      </c>
      <c r="P41" s="6">
        <v>0.123042451</v>
      </c>
      <c r="Q41" s="6">
        <v>6.9982506E-2</v>
      </c>
      <c r="R41" s="6">
        <v>2.0600384759999999</v>
      </c>
      <c r="S41" s="6">
        <v>0.76540687200000002</v>
      </c>
      <c r="T41" s="6">
        <v>0.33700537600000002</v>
      </c>
      <c r="U41" s="6">
        <v>6.0516678999999997E-2</v>
      </c>
      <c r="V41" s="6">
        <v>45.235619511000003</v>
      </c>
      <c r="W41" s="6">
        <v>55.563050625450842</v>
      </c>
      <c r="X41" s="6">
        <v>11.547997050319957</v>
      </c>
      <c r="Y41" s="6">
        <v>10.661706224664149</v>
      </c>
      <c r="Z41" s="6">
        <v>4.0766956621466521</v>
      </c>
      <c r="AA41" s="6">
        <v>6.1900821908064891</v>
      </c>
      <c r="AB41" s="6">
        <v>32.476481127937248</v>
      </c>
      <c r="AC41" s="6">
        <v>0.42179100000000003</v>
      </c>
      <c r="AD41" s="6">
        <v>1.448496</v>
      </c>
      <c r="AE41" s="60"/>
      <c r="AF41" s="26">
        <v>163422.92720000001</v>
      </c>
      <c r="AG41" s="26">
        <v>9388.3719981455724</v>
      </c>
      <c r="AH41" s="26">
        <v>73413.414461313892</v>
      </c>
      <c r="AI41" s="26">
        <v>83305.137916799897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16.050669907</v>
      </c>
      <c r="F43" s="6">
        <v>0.85182247300000002</v>
      </c>
      <c r="G43" s="6">
        <v>1.1784691620000001</v>
      </c>
      <c r="H43" s="6" t="s">
        <v>433</v>
      </c>
      <c r="I43" s="6" t="s">
        <v>432</v>
      </c>
      <c r="J43" s="6" t="s">
        <v>432</v>
      </c>
      <c r="K43" s="6" t="s">
        <v>432</v>
      </c>
      <c r="L43" s="6" t="s">
        <v>432</v>
      </c>
      <c r="M43" s="6">
        <v>2.4612941469999998</v>
      </c>
      <c r="N43" s="6">
        <v>3.0888526999999999E-2</v>
      </c>
      <c r="O43" s="6">
        <v>9.8302099999999994E-4</v>
      </c>
      <c r="P43" s="6">
        <v>2.7465900000000001E-3</v>
      </c>
      <c r="Q43" s="6">
        <v>4.4928720000000002E-3</v>
      </c>
      <c r="R43" s="6">
        <v>5.7792990000000002E-2</v>
      </c>
      <c r="S43" s="6">
        <v>1.3670735999999999E-2</v>
      </c>
      <c r="T43" s="6">
        <v>0.55503499700000003</v>
      </c>
      <c r="U43" s="6">
        <v>8.2678019999999994E-3</v>
      </c>
      <c r="V43" s="6">
        <v>0.96889706200000003</v>
      </c>
      <c r="W43" s="6">
        <v>4.3848610709737876E-2</v>
      </c>
      <c r="X43" s="6">
        <v>2.5631742557055575E-3</v>
      </c>
      <c r="Y43" s="6">
        <v>5.314003071359665E-3</v>
      </c>
      <c r="Z43" s="6">
        <v>2.5598232814207618E-3</v>
      </c>
      <c r="AA43" s="6">
        <v>2.5564723071359666E-3</v>
      </c>
      <c r="AB43" s="6">
        <v>1.299347291562195E-2</v>
      </c>
      <c r="AC43" s="6">
        <v>5.2519999999999997E-3</v>
      </c>
      <c r="AD43" s="6">
        <v>0.43033100000000002</v>
      </c>
      <c r="AE43" s="60"/>
      <c r="AF43" s="26">
        <v>22420.811423977651</v>
      </c>
      <c r="AG43" s="26" t="s">
        <v>434</v>
      </c>
      <c r="AH43" s="26">
        <v>3408.4955871066768</v>
      </c>
      <c r="AI43" s="26" t="s">
        <v>431</v>
      </c>
      <c r="AJ43" s="26" t="s">
        <v>434</v>
      </c>
      <c r="AK43" s="26" t="s">
        <v>431</v>
      </c>
      <c r="AL43" s="49" t="s">
        <v>49</v>
      </c>
    </row>
    <row r="44" spans="1:38" s="2" customFormat="1" ht="26.25" customHeight="1" thickBot="1" x14ac:dyDescent="0.25">
      <c r="A44" s="70" t="s">
        <v>70</v>
      </c>
      <c r="B44" s="70" t="s">
        <v>111</v>
      </c>
      <c r="C44" s="71" t="s">
        <v>112</v>
      </c>
      <c r="D44" s="72"/>
      <c r="E44" s="6">
        <v>79.670751463000002</v>
      </c>
      <c r="F44" s="6">
        <v>11.521876268</v>
      </c>
      <c r="G44" s="6">
        <v>7.4684460130000003</v>
      </c>
      <c r="H44" s="6">
        <v>1.4144052000000001E-2</v>
      </c>
      <c r="I44" s="6" t="s">
        <v>432</v>
      </c>
      <c r="J44" s="6" t="s">
        <v>432</v>
      </c>
      <c r="K44" s="6" t="s">
        <v>432</v>
      </c>
      <c r="L44" s="6" t="s">
        <v>432</v>
      </c>
      <c r="M44" s="6">
        <v>33.060237448999999</v>
      </c>
      <c r="N44" s="6" t="s">
        <v>433</v>
      </c>
      <c r="O44" s="6">
        <v>1.8700129999999999E-2</v>
      </c>
      <c r="P44" s="6" t="s">
        <v>433</v>
      </c>
      <c r="Q44" s="6" t="s">
        <v>433</v>
      </c>
      <c r="R44" s="6">
        <v>9.3500660999999999E-2</v>
      </c>
      <c r="S44" s="6">
        <v>3.1790220969999998</v>
      </c>
      <c r="T44" s="6">
        <v>0.13090090800000001</v>
      </c>
      <c r="U44" s="6">
        <v>1.8700129999999999E-2</v>
      </c>
      <c r="V44" s="6">
        <v>1.870012995</v>
      </c>
      <c r="W44" s="6" t="s">
        <v>433</v>
      </c>
      <c r="X44" s="6">
        <v>5.6158420000000001E-2</v>
      </c>
      <c r="Y44" s="6">
        <v>9.3442620000000004E-2</v>
      </c>
      <c r="Z44" s="6">
        <v>6.43284472E-2</v>
      </c>
      <c r="AA44" s="6">
        <v>1.47731027E-2</v>
      </c>
      <c r="AB44" s="6">
        <v>0.2287025899</v>
      </c>
      <c r="AC44" s="6" t="s">
        <v>431</v>
      </c>
      <c r="AD44" s="6" t="s">
        <v>431</v>
      </c>
      <c r="AE44" s="60"/>
      <c r="AF44" s="26">
        <v>80591.815329999998</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37.274532301000001</v>
      </c>
      <c r="F45" s="6">
        <v>1.309420483</v>
      </c>
      <c r="G45" s="6">
        <v>2.678612625</v>
      </c>
      <c r="H45" s="6" t="s">
        <v>433</v>
      </c>
      <c r="I45" s="6" t="s">
        <v>432</v>
      </c>
      <c r="J45" s="6" t="s">
        <v>432</v>
      </c>
      <c r="K45" s="6" t="s">
        <v>432</v>
      </c>
      <c r="L45" s="6" t="s">
        <v>432</v>
      </c>
      <c r="M45" s="6">
        <v>2.970949858</v>
      </c>
      <c r="N45" s="6">
        <v>8.7054910999999999E-2</v>
      </c>
      <c r="O45" s="6">
        <v>6.6965310000000004E-3</v>
      </c>
      <c r="P45" s="6">
        <v>2.0089591E-2</v>
      </c>
      <c r="Q45" s="6">
        <v>2.6786125000000001E-2</v>
      </c>
      <c r="R45" s="6">
        <v>3.3482662000000003E-2</v>
      </c>
      <c r="S45" s="6">
        <v>0.58929477900000005</v>
      </c>
      <c r="T45" s="6">
        <v>0.66965315599999997</v>
      </c>
      <c r="U45" s="6">
        <v>6.6965312999999999E-2</v>
      </c>
      <c r="V45" s="6">
        <v>0.80358378699999999</v>
      </c>
      <c r="W45" s="6">
        <v>8.7054910435999999E-2</v>
      </c>
      <c r="X45" s="6">
        <v>1.3393063143999999E-3</v>
      </c>
      <c r="Y45" s="6">
        <v>6.6965315719999998E-3</v>
      </c>
      <c r="Z45" s="6">
        <v>6.6965315719999998E-3</v>
      </c>
      <c r="AA45" s="6">
        <v>6.6965315719999996E-4</v>
      </c>
      <c r="AB45" s="6">
        <v>1.5402022615599999E-2</v>
      </c>
      <c r="AC45" s="6">
        <v>5.3567999999999998E-2</v>
      </c>
      <c r="AD45" s="6">
        <v>2.5444000000000001E-2</v>
      </c>
      <c r="AE45" s="60"/>
      <c r="AF45" s="26">
        <v>28862.05107532</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4.2061595340000002</v>
      </c>
      <c r="F47" s="6">
        <v>0.14916310199999999</v>
      </c>
      <c r="G47" s="6">
        <v>0.238650576</v>
      </c>
      <c r="H47" s="6">
        <v>8.7461500000000003E-4</v>
      </c>
      <c r="I47" s="6" t="s">
        <v>432</v>
      </c>
      <c r="J47" s="6" t="s">
        <v>432</v>
      </c>
      <c r="K47" s="6" t="s">
        <v>432</v>
      </c>
      <c r="L47" s="6" t="s">
        <v>432</v>
      </c>
      <c r="M47" s="6">
        <v>1.198697943</v>
      </c>
      <c r="N47" s="6">
        <v>0.34987996999999998</v>
      </c>
      <c r="O47" s="6">
        <v>4.9350800000000003E-4</v>
      </c>
      <c r="P47" s="6">
        <v>1.4413469999999999E-3</v>
      </c>
      <c r="Q47" s="6">
        <v>1.625947E-3</v>
      </c>
      <c r="R47" s="6">
        <v>4.3981009999999997E-3</v>
      </c>
      <c r="S47" s="6">
        <v>7.0725382000000003E-2</v>
      </c>
      <c r="T47" s="6">
        <v>4.0348868000000003E-2</v>
      </c>
      <c r="U47" s="6">
        <v>4.0744989999999997E-3</v>
      </c>
      <c r="V47" s="6">
        <v>6.6682933E-2</v>
      </c>
      <c r="W47" s="6">
        <v>1.1093909016999999E-2</v>
      </c>
      <c r="X47" s="6">
        <v>2.8604193255973772E-4</v>
      </c>
      <c r="Y47" s="6">
        <v>8.7533096768936355E-4</v>
      </c>
      <c r="Z47" s="6">
        <v>6.7239965762440183E-4</v>
      </c>
      <c r="AA47" s="6">
        <v>2.5277017455967193E-4</v>
      </c>
      <c r="AB47" s="6">
        <v>2.086542732533175E-3</v>
      </c>
      <c r="AC47" s="6">
        <v>3.1700000000000001E-3</v>
      </c>
      <c r="AD47" s="6">
        <v>2.7460000000000002E-3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14.453277999999999</v>
      </c>
      <c r="AL48" s="49" t="s">
        <v>122</v>
      </c>
    </row>
    <row r="49" spans="1:38" s="2" customFormat="1" ht="26.25" customHeight="1" thickBot="1" x14ac:dyDescent="0.25">
      <c r="A49" s="70" t="s">
        <v>119</v>
      </c>
      <c r="B49" s="70" t="s">
        <v>123</v>
      </c>
      <c r="C49" s="71" t="s">
        <v>124</v>
      </c>
      <c r="D49" s="72"/>
      <c r="E49" s="6">
        <v>2.0979004999999999E-3</v>
      </c>
      <c r="F49" s="6">
        <v>1.7948699500000002E-2</v>
      </c>
      <c r="G49" s="6">
        <v>1.8648E-3</v>
      </c>
      <c r="H49" s="6">
        <v>8.6247005000000005E-3</v>
      </c>
      <c r="I49" s="6" t="s">
        <v>432</v>
      </c>
      <c r="J49" s="6" t="s">
        <v>432</v>
      </c>
      <c r="K49" s="6" t="s">
        <v>432</v>
      </c>
      <c r="L49" s="6" t="s">
        <v>432</v>
      </c>
      <c r="M49" s="6">
        <v>1.0724930994999999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15.673316924200007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0.30018500001685999</v>
      </c>
      <c r="AL51" s="49" t="s">
        <v>130</v>
      </c>
    </row>
    <row r="52" spans="1:38" s="2" customFormat="1" ht="26.25" customHeight="1" thickBot="1" x14ac:dyDescent="0.25">
      <c r="A52" s="70" t="s">
        <v>119</v>
      </c>
      <c r="B52" s="74" t="s">
        <v>131</v>
      </c>
      <c r="C52" s="76" t="s">
        <v>392</v>
      </c>
      <c r="D52" s="73"/>
      <c r="E52" s="6">
        <v>1.7983069544000001</v>
      </c>
      <c r="F52" s="6">
        <v>1.6488686879850574</v>
      </c>
      <c r="G52" s="6">
        <v>39.539916317278745</v>
      </c>
      <c r="H52" s="6">
        <v>8.2144964000000001E-3</v>
      </c>
      <c r="I52" s="6" t="s">
        <v>432</v>
      </c>
      <c r="J52" s="6" t="s">
        <v>432</v>
      </c>
      <c r="K52" s="6" t="s">
        <v>432</v>
      </c>
      <c r="L52" s="6" t="s">
        <v>432</v>
      </c>
      <c r="M52" s="6">
        <v>0.54450759698110551</v>
      </c>
      <c r="N52" s="6">
        <v>1.6237958E-3</v>
      </c>
      <c r="O52" s="6">
        <v>3.3431090000000002E-4</v>
      </c>
      <c r="P52" s="6">
        <v>3.8206960000000001E-4</v>
      </c>
      <c r="Q52" s="6">
        <v>9.5517400000000001E-5</v>
      </c>
      <c r="R52" s="6">
        <v>1.6715545E-3</v>
      </c>
      <c r="S52" s="6">
        <v>7.1638050000000003E-4</v>
      </c>
      <c r="T52" s="6">
        <v>3.1520742E-3</v>
      </c>
      <c r="U52" s="6">
        <v>9.5517400000000001E-5</v>
      </c>
      <c r="V52" s="6">
        <v>6.2086309999999996E-4</v>
      </c>
      <c r="W52" s="6">
        <v>1.7214905534122899E-4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60.023063999999998</v>
      </c>
      <c r="AL52" s="49" t="s">
        <v>132</v>
      </c>
    </row>
    <row r="53" spans="1:38" s="2" customFormat="1" ht="26.25" customHeight="1" thickBot="1" x14ac:dyDescent="0.25">
      <c r="A53" s="70" t="s">
        <v>119</v>
      </c>
      <c r="B53" s="74" t="s">
        <v>133</v>
      </c>
      <c r="C53" s="76" t="s">
        <v>134</v>
      </c>
      <c r="D53" s="73"/>
      <c r="E53" s="6" t="s">
        <v>431</v>
      </c>
      <c r="F53" s="6">
        <v>30.852615685158757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1690989887.4441195</v>
      </c>
      <c r="AL53" s="49" t="s">
        <v>135</v>
      </c>
    </row>
    <row r="54" spans="1:38" s="2" customFormat="1" ht="37.5" customHeight="1" thickBot="1" x14ac:dyDescent="0.25">
      <c r="A54" s="70" t="s">
        <v>119</v>
      </c>
      <c r="B54" s="74" t="s">
        <v>136</v>
      </c>
      <c r="C54" s="76" t="s">
        <v>137</v>
      </c>
      <c r="D54" s="73"/>
      <c r="E54" s="6" t="s">
        <v>431</v>
      </c>
      <c r="F54" s="6">
        <v>2.320388414465079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557.63443948876136</v>
      </c>
      <c r="AL54" s="49" t="s">
        <v>419</v>
      </c>
    </row>
    <row r="55" spans="1:38" s="2" customFormat="1" ht="26.25" customHeight="1" thickBot="1" x14ac:dyDescent="0.25">
      <c r="A55" s="70" t="s">
        <v>119</v>
      </c>
      <c r="B55" s="74" t="s">
        <v>138</v>
      </c>
      <c r="C55" s="76" t="s">
        <v>139</v>
      </c>
      <c r="D55" s="73"/>
      <c r="E55" s="6">
        <v>2.8257605188000001</v>
      </c>
      <c r="F55" s="6">
        <v>0.62009816856439104</v>
      </c>
      <c r="G55" s="6">
        <v>18.2965390472</v>
      </c>
      <c r="H55" s="6" t="s">
        <v>433</v>
      </c>
      <c r="I55" s="6" t="s">
        <v>432</v>
      </c>
      <c r="J55" s="6" t="s">
        <v>432</v>
      </c>
      <c r="K55" s="6" t="s">
        <v>432</v>
      </c>
      <c r="L55" s="6" t="s">
        <v>432</v>
      </c>
      <c r="M55" s="6">
        <v>0.76529053840000005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291.43245000000002</v>
      </c>
      <c r="AG55" s="26" t="s">
        <v>431</v>
      </c>
      <c r="AH55" s="26">
        <v>17.895049756470002</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27280.915000000001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1953.1370474</v>
      </c>
      <c r="AL58" s="49" t="s">
        <v>148</v>
      </c>
    </row>
    <row r="59" spans="1:38" s="2" customFormat="1" ht="26.25" customHeight="1" thickBot="1" x14ac:dyDescent="0.25">
      <c r="A59" s="70" t="s">
        <v>53</v>
      </c>
      <c r="B59" s="78" t="s">
        <v>149</v>
      </c>
      <c r="C59" s="71" t="s">
        <v>402</v>
      </c>
      <c r="D59" s="72"/>
      <c r="E59" s="6" t="s">
        <v>433</v>
      </c>
      <c r="F59" s="6">
        <v>3.2413259999999999E-2</v>
      </c>
      <c r="G59" s="6" t="s">
        <v>433</v>
      </c>
      <c r="H59" s="6">
        <v>7.5866439999999993E-2</v>
      </c>
      <c r="I59" s="6" t="s">
        <v>432</v>
      </c>
      <c r="J59" s="6" t="s">
        <v>432</v>
      </c>
      <c r="K59" s="6" t="s">
        <v>432</v>
      </c>
      <c r="L59" s="6" t="s">
        <v>432</v>
      </c>
      <c r="M59" s="6" t="s">
        <v>433</v>
      </c>
      <c r="N59" s="6">
        <v>7.0590911099999998</v>
      </c>
      <c r="O59" s="6">
        <v>0.33260347400000001</v>
      </c>
      <c r="P59" s="6">
        <v>2.3681399999999999E-3</v>
      </c>
      <c r="Q59" s="6">
        <v>0.73835432599999995</v>
      </c>
      <c r="R59" s="6">
        <v>0.92919040399999997</v>
      </c>
      <c r="S59" s="6">
        <v>1.3977585000000001E-2</v>
      </c>
      <c r="T59" s="6">
        <v>1.148851442</v>
      </c>
      <c r="U59" s="6">
        <v>3.6046349040000001</v>
      </c>
      <c r="V59" s="6">
        <v>0.34376066</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4053.2809999999999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255097.86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85415369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19320.95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0.52114609999999995</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3.0847776603072967</v>
      </c>
      <c r="F65" s="6" t="s">
        <v>431</v>
      </c>
      <c r="G65" s="6" t="s">
        <v>431</v>
      </c>
      <c r="H65" s="6">
        <v>1.3577774658317174E-2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6.7709935000000003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7.2933479999999998E-3</v>
      </c>
      <c r="F68" s="6" t="s">
        <v>433</v>
      </c>
      <c r="G68" s="6">
        <v>0.26809807000000002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0.60745800000000005</v>
      </c>
      <c r="I69" s="6" t="s">
        <v>432</v>
      </c>
      <c r="J69" s="6" t="s">
        <v>432</v>
      </c>
      <c r="K69" s="6" t="s">
        <v>432</v>
      </c>
      <c r="L69" s="6" t="s">
        <v>432</v>
      </c>
      <c r="M69" s="6">
        <v>13.848234</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1.4199108899999999</v>
      </c>
      <c r="F70" s="6">
        <v>8.4636151000000002</v>
      </c>
      <c r="G70" s="6">
        <v>7.7270130543717812</v>
      </c>
      <c r="H70" s="6">
        <v>2.6087636834189594</v>
      </c>
      <c r="I70" s="6" t="s">
        <v>432</v>
      </c>
      <c r="J70" s="6" t="s">
        <v>432</v>
      </c>
      <c r="K70" s="6" t="s">
        <v>432</v>
      </c>
      <c r="L70" s="6" t="s">
        <v>432</v>
      </c>
      <c r="M70" s="6">
        <v>0.37121999999999999</v>
      </c>
      <c r="N70" s="6" t="s">
        <v>433</v>
      </c>
      <c r="O70" s="6" t="s">
        <v>433</v>
      </c>
      <c r="P70" s="6">
        <v>0.98673100000000002</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1.420941126287</v>
      </c>
      <c r="F72" s="6">
        <v>1.1826545684930001</v>
      </c>
      <c r="G72" s="6">
        <v>1.2412631835944463</v>
      </c>
      <c r="H72" s="6" t="s">
        <v>433</v>
      </c>
      <c r="I72" s="6" t="s">
        <v>432</v>
      </c>
      <c r="J72" s="6" t="s">
        <v>432</v>
      </c>
      <c r="K72" s="6" t="s">
        <v>432</v>
      </c>
      <c r="L72" s="6" t="s">
        <v>432</v>
      </c>
      <c r="M72" s="6">
        <v>89.829892142000006</v>
      </c>
      <c r="N72" s="6">
        <v>30.826152405225422</v>
      </c>
      <c r="O72" s="6">
        <v>1.4784792852656534</v>
      </c>
      <c r="P72" s="6">
        <v>0.89569850733566014</v>
      </c>
      <c r="Q72" s="6">
        <v>9.8184581687841055E-2</v>
      </c>
      <c r="R72" s="6">
        <v>1.9643867091149059</v>
      </c>
      <c r="S72" s="6">
        <v>1.3869956900304026</v>
      </c>
      <c r="T72" s="6">
        <v>4.7212598288881242</v>
      </c>
      <c r="U72" s="6">
        <v>9.6126949000000003E-2</v>
      </c>
      <c r="V72" s="6">
        <v>26.274321546321847</v>
      </c>
      <c r="W72" s="6">
        <v>51.610973842078373</v>
      </c>
      <c r="X72" s="6" t="s">
        <v>435</v>
      </c>
      <c r="Y72" s="6" t="s">
        <v>435</v>
      </c>
      <c r="Z72" s="6" t="s">
        <v>435</v>
      </c>
      <c r="AA72" s="6" t="s">
        <v>435</v>
      </c>
      <c r="AB72" s="6">
        <v>15.906842557409956</v>
      </c>
      <c r="AC72" s="6">
        <v>0.15896257999999999</v>
      </c>
      <c r="AD72" s="6">
        <v>27.101179739999999</v>
      </c>
      <c r="AE72" s="60"/>
      <c r="AF72" s="26" t="s">
        <v>431</v>
      </c>
      <c r="AG72" s="26" t="s">
        <v>431</v>
      </c>
      <c r="AH72" s="26" t="s">
        <v>431</v>
      </c>
      <c r="AI72" s="26" t="s">
        <v>431</v>
      </c>
      <c r="AJ72" s="26" t="s">
        <v>431</v>
      </c>
      <c r="AK72" s="26">
        <v>15010.513000000001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0.12118135200000001</v>
      </c>
      <c r="O73" s="6">
        <v>3.6807419999999999E-3</v>
      </c>
      <c r="P73" s="6" t="s">
        <v>433</v>
      </c>
      <c r="Q73" s="6">
        <v>8.5883980000000006E-3</v>
      </c>
      <c r="R73" s="6">
        <v>2.3594499999999999E-3</v>
      </c>
      <c r="S73" s="6">
        <v>4.6245219999999998E-3</v>
      </c>
      <c r="T73" s="6">
        <v>1.132536E-3</v>
      </c>
      <c r="U73" s="6" t="s">
        <v>433</v>
      </c>
      <c r="V73" s="6">
        <v>0.58608738000000005</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0.36385499999999998</v>
      </c>
      <c r="F74" s="6" t="s">
        <v>433</v>
      </c>
      <c r="G74" s="6">
        <v>4.1639860000000004</v>
      </c>
      <c r="H74" s="6" t="s">
        <v>433</v>
      </c>
      <c r="I74" s="6" t="s">
        <v>432</v>
      </c>
      <c r="J74" s="6" t="s">
        <v>432</v>
      </c>
      <c r="K74" s="6" t="s">
        <v>432</v>
      </c>
      <c r="L74" s="6" t="s">
        <v>432</v>
      </c>
      <c r="M74" s="6">
        <v>43.662599999999998</v>
      </c>
      <c r="N74" s="6" t="s">
        <v>433</v>
      </c>
      <c r="O74" s="6" t="s">
        <v>433</v>
      </c>
      <c r="P74" s="6" t="s">
        <v>433</v>
      </c>
      <c r="Q74" s="6" t="s">
        <v>433</v>
      </c>
      <c r="R74" s="6" t="s">
        <v>433</v>
      </c>
      <c r="S74" s="6" t="s">
        <v>433</v>
      </c>
      <c r="T74" s="6" t="s">
        <v>433</v>
      </c>
      <c r="U74" s="6" t="s">
        <v>433</v>
      </c>
      <c r="V74" s="6" t="s">
        <v>433</v>
      </c>
      <c r="W74" s="6">
        <v>7.8402099999999999</v>
      </c>
      <c r="X74" s="6">
        <v>1.5170030999999999</v>
      </c>
      <c r="Y74" s="6">
        <v>1.5071616000000001</v>
      </c>
      <c r="Z74" s="6">
        <v>1.5071616000000001</v>
      </c>
      <c r="AA74" s="6">
        <v>0.18569579999999999</v>
      </c>
      <c r="AB74" s="6">
        <v>4.7170221000000003</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0.48749999999999999</v>
      </c>
      <c r="H76" s="6" t="s">
        <v>433</v>
      </c>
      <c r="I76" s="6" t="s">
        <v>432</v>
      </c>
      <c r="J76" s="6" t="s">
        <v>432</v>
      </c>
      <c r="K76" s="6" t="s">
        <v>432</v>
      </c>
      <c r="L76" s="6" t="s">
        <v>432</v>
      </c>
      <c r="M76" s="6" t="s">
        <v>433</v>
      </c>
      <c r="N76" s="6">
        <v>0.10725</v>
      </c>
      <c r="O76" s="6">
        <v>4.875E-3</v>
      </c>
      <c r="P76" s="6" t="s">
        <v>433</v>
      </c>
      <c r="Q76" s="6">
        <v>2.9250000000000002E-2</v>
      </c>
      <c r="R76" s="6" t="s">
        <v>433</v>
      </c>
      <c r="S76" s="6" t="s">
        <v>433</v>
      </c>
      <c r="T76" s="6" t="s">
        <v>433</v>
      </c>
      <c r="U76" s="6" t="s">
        <v>433</v>
      </c>
      <c r="V76" s="6">
        <v>4.875E-3</v>
      </c>
      <c r="W76" s="6">
        <v>0.312</v>
      </c>
      <c r="X76" s="6" t="s">
        <v>433</v>
      </c>
      <c r="Y76" s="6" t="s">
        <v>433</v>
      </c>
      <c r="Z76" s="6" t="s">
        <v>433</v>
      </c>
      <c r="AA76" s="6" t="s">
        <v>433</v>
      </c>
      <c r="AB76" s="6" t="s">
        <v>433</v>
      </c>
      <c r="AC76" s="6" t="s">
        <v>433</v>
      </c>
      <c r="AD76" s="6">
        <v>2.5349999999999998E-4</v>
      </c>
      <c r="AE76" s="60"/>
      <c r="AF76" s="26" t="s">
        <v>431</v>
      </c>
      <c r="AG76" s="26" t="s">
        <v>431</v>
      </c>
      <c r="AH76" s="26" t="s">
        <v>431</v>
      </c>
      <c r="AI76" s="26" t="s">
        <v>431</v>
      </c>
      <c r="AJ76" s="26" t="s">
        <v>431</v>
      </c>
      <c r="AK76" s="26">
        <v>97.5</v>
      </c>
      <c r="AL76" s="49" t="s">
        <v>193</v>
      </c>
    </row>
    <row r="77" spans="1:38" s="2" customFormat="1" ht="26.25" customHeight="1" thickBot="1" x14ac:dyDescent="0.25">
      <c r="A77" s="70" t="s">
        <v>53</v>
      </c>
      <c r="B77" s="70" t="s">
        <v>194</v>
      </c>
      <c r="C77" s="71" t="s">
        <v>195</v>
      </c>
      <c r="D77" s="72"/>
      <c r="E77" s="6" t="s">
        <v>433</v>
      </c>
      <c r="F77" s="6" t="s">
        <v>433</v>
      </c>
      <c r="G77" s="6">
        <v>0.53895075000000003</v>
      </c>
      <c r="H77" s="6" t="s">
        <v>433</v>
      </c>
      <c r="I77" s="6" t="s">
        <v>432</v>
      </c>
      <c r="J77" s="6" t="s">
        <v>432</v>
      </c>
      <c r="K77" s="6" t="s">
        <v>432</v>
      </c>
      <c r="L77" s="6" t="s">
        <v>432</v>
      </c>
      <c r="M77" s="6" t="s">
        <v>433</v>
      </c>
      <c r="N77" s="6">
        <v>0.11007365</v>
      </c>
      <c r="O77" s="6">
        <v>2.623108E-2</v>
      </c>
      <c r="P77" s="6">
        <v>0.21684782399999999</v>
      </c>
      <c r="Q77" s="6">
        <v>1.53648E-3</v>
      </c>
      <c r="R77" s="6" t="s">
        <v>433</v>
      </c>
      <c r="S77" s="6" t="s">
        <v>433</v>
      </c>
      <c r="T77" s="6" t="s">
        <v>433</v>
      </c>
      <c r="U77" s="6" t="s">
        <v>433</v>
      </c>
      <c r="V77" s="6">
        <v>2.267369</v>
      </c>
      <c r="W77" s="6">
        <v>2.0625049999999998</v>
      </c>
      <c r="X77" s="6" t="s">
        <v>433</v>
      </c>
      <c r="Y77" s="6" t="s">
        <v>433</v>
      </c>
      <c r="Z77" s="6" t="s">
        <v>433</v>
      </c>
      <c r="AA77" s="6" t="s">
        <v>433</v>
      </c>
      <c r="AB77" s="6" t="s">
        <v>433</v>
      </c>
      <c r="AC77" s="6" t="s">
        <v>433</v>
      </c>
      <c r="AD77" s="6">
        <v>5.0951239999999997E-4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2.2061439599999999</v>
      </c>
      <c r="H78" s="6" t="s">
        <v>433</v>
      </c>
      <c r="I78" s="6" t="s">
        <v>432</v>
      </c>
      <c r="J78" s="6" t="s">
        <v>432</v>
      </c>
      <c r="K78" s="6" t="s">
        <v>432</v>
      </c>
      <c r="L78" s="6" t="s">
        <v>432</v>
      </c>
      <c r="M78" s="6" t="s">
        <v>433</v>
      </c>
      <c r="N78" s="6">
        <v>4.8893420000000001</v>
      </c>
      <c r="O78" s="6">
        <v>0.24029690000000001</v>
      </c>
      <c r="P78" s="6">
        <v>5.049E-2</v>
      </c>
      <c r="Q78" s="6">
        <v>1.2390859999999999</v>
      </c>
      <c r="R78" s="6">
        <v>6.1638989999999998</v>
      </c>
      <c r="S78" s="6">
        <v>10.889734000000001</v>
      </c>
      <c r="T78" s="6">
        <v>0.25988538999999999</v>
      </c>
      <c r="U78" s="6" t="s">
        <v>433</v>
      </c>
      <c r="V78" s="6">
        <v>2.34815</v>
      </c>
      <c r="W78" s="6">
        <v>1.62808519</v>
      </c>
      <c r="X78" s="6" t="s">
        <v>433</v>
      </c>
      <c r="Y78" s="6" t="s">
        <v>433</v>
      </c>
      <c r="Z78" s="6" t="s">
        <v>433</v>
      </c>
      <c r="AA78" s="6" t="s">
        <v>433</v>
      </c>
      <c r="AB78" s="6" t="s">
        <v>433</v>
      </c>
      <c r="AC78" s="6" t="s">
        <v>433</v>
      </c>
      <c r="AD78" s="6">
        <v>1.2E-4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0.81608800000000004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70.612244715000003</v>
      </c>
      <c r="G82" s="6" t="s">
        <v>431</v>
      </c>
      <c r="H82" s="6" t="s">
        <v>431</v>
      </c>
      <c r="I82" s="6" t="s">
        <v>432</v>
      </c>
      <c r="J82" s="6" t="s">
        <v>432</v>
      </c>
      <c r="K82" s="6" t="s">
        <v>432</v>
      </c>
      <c r="L82" s="6" t="s">
        <v>432</v>
      </c>
      <c r="M82" s="6" t="s">
        <v>431</v>
      </c>
      <c r="N82" s="6" t="s">
        <v>431</v>
      </c>
      <c r="O82" s="6" t="s">
        <v>431</v>
      </c>
      <c r="P82" s="6">
        <v>0.223592455</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3.5706333319999999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2.7328597999999999E-2</v>
      </c>
      <c r="G84" s="6" t="s">
        <v>431</v>
      </c>
      <c r="H84" s="6" t="s">
        <v>431</v>
      </c>
      <c r="I84" s="6" t="s">
        <v>432</v>
      </c>
      <c r="J84" s="6" t="s">
        <v>432</v>
      </c>
      <c r="K84" s="6" t="s">
        <v>432</v>
      </c>
      <c r="L84" s="6" t="s">
        <v>432</v>
      </c>
      <c r="M84" s="6">
        <v>1.9970869999999998E-3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210220</v>
      </c>
      <c r="AL84" s="49" t="s">
        <v>412</v>
      </c>
    </row>
    <row r="85" spans="1:38" s="2" customFormat="1" ht="26.25" customHeight="1" thickBot="1" x14ac:dyDescent="0.25">
      <c r="A85" s="70" t="s">
        <v>208</v>
      </c>
      <c r="B85" s="76" t="s">
        <v>215</v>
      </c>
      <c r="C85" s="82" t="s">
        <v>403</v>
      </c>
      <c r="D85" s="72"/>
      <c r="E85" s="6" t="s">
        <v>431</v>
      </c>
      <c r="F85" s="6">
        <v>177.25048821999999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684.83546149999995</v>
      </c>
      <c r="AL85" s="49" t="s">
        <v>216</v>
      </c>
    </row>
    <row r="86" spans="1:38" s="2" customFormat="1" ht="26.25" customHeight="1" thickBot="1" x14ac:dyDescent="0.25">
      <c r="A86" s="70" t="s">
        <v>208</v>
      </c>
      <c r="B86" s="76" t="s">
        <v>217</v>
      </c>
      <c r="C86" s="80" t="s">
        <v>218</v>
      </c>
      <c r="D86" s="72"/>
      <c r="E86" s="6" t="s">
        <v>431</v>
      </c>
      <c r="F86" s="6">
        <v>37.966932841000002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82.505353999999997</v>
      </c>
      <c r="AL86" s="49" t="s">
        <v>219</v>
      </c>
    </row>
    <row r="87" spans="1:38" s="2" customFormat="1" ht="26.25" customHeight="1" thickBot="1" x14ac:dyDescent="0.25">
      <c r="A87" s="70" t="s">
        <v>208</v>
      </c>
      <c r="B87" s="76" t="s">
        <v>220</v>
      </c>
      <c r="C87" s="80" t="s">
        <v>221</v>
      </c>
      <c r="D87" s="72"/>
      <c r="E87" s="6" t="s">
        <v>431</v>
      </c>
      <c r="F87" s="6">
        <v>2.9376705959999998</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2.937670599</v>
      </c>
      <c r="AL87" s="49" t="s">
        <v>219</v>
      </c>
    </row>
    <row r="88" spans="1:38" s="2" customFormat="1" ht="26.25" customHeight="1" thickBot="1" x14ac:dyDescent="0.25">
      <c r="A88" s="70" t="s">
        <v>208</v>
      </c>
      <c r="B88" s="76" t="s">
        <v>222</v>
      </c>
      <c r="C88" s="80" t="s">
        <v>223</v>
      </c>
      <c r="D88" s="72"/>
      <c r="E88" s="6" t="s">
        <v>433</v>
      </c>
      <c r="F88" s="6">
        <v>52.943706962999997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30.621078385000001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40.229292823000002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3.3599999999999998E-4</v>
      </c>
      <c r="Y90" s="6">
        <v>1.696E-4</v>
      </c>
      <c r="Z90" s="6">
        <v>1.696E-4</v>
      </c>
      <c r="AA90" s="6">
        <v>1.696E-4</v>
      </c>
      <c r="AB90" s="6">
        <v>8.4480000000000004E-4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8.1858073000000003E-2</v>
      </c>
      <c r="F91" s="6">
        <v>0.21815815499999999</v>
      </c>
      <c r="G91" s="6">
        <v>8.4196800000000006E-3</v>
      </c>
      <c r="H91" s="6">
        <v>0.1870571</v>
      </c>
      <c r="I91" s="6" t="s">
        <v>432</v>
      </c>
      <c r="J91" s="6" t="s">
        <v>432</v>
      </c>
      <c r="K91" s="6" t="s">
        <v>432</v>
      </c>
      <c r="L91" s="6" t="s">
        <v>432</v>
      </c>
      <c r="M91" s="6">
        <v>2.503511418</v>
      </c>
      <c r="N91" s="6">
        <v>2.1857719999999999E-3</v>
      </c>
      <c r="O91" s="6">
        <v>0.24340372399999999</v>
      </c>
      <c r="P91" s="6">
        <v>1.5800000000000001E-7</v>
      </c>
      <c r="Q91" s="6">
        <v>3.7060000000000002E-6</v>
      </c>
      <c r="R91" s="6">
        <v>4.3492000000000003E-5</v>
      </c>
      <c r="S91" s="6">
        <v>0.244637456</v>
      </c>
      <c r="T91" s="6">
        <v>0.12178344300000001</v>
      </c>
      <c r="U91" s="6" t="s">
        <v>433</v>
      </c>
      <c r="V91" s="6">
        <v>0.122424672</v>
      </c>
      <c r="W91" s="6">
        <v>4.5073999999999999E-3</v>
      </c>
      <c r="X91" s="6">
        <v>5.0032139999999998E-3</v>
      </c>
      <c r="Y91" s="6">
        <v>2.0283300000000001E-3</v>
      </c>
      <c r="Z91" s="6">
        <v>2.0283300000000001E-3</v>
      </c>
      <c r="AA91" s="6">
        <v>2.0283300000000001E-3</v>
      </c>
      <c r="AB91" s="6">
        <v>1.1088204000000001E-2</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1.4346939999999999</v>
      </c>
      <c r="F92" s="6">
        <v>3.1130505999999998</v>
      </c>
      <c r="G92" s="6">
        <v>2.8708779999999998</v>
      </c>
      <c r="H92" s="6" t="s">
        <v>433</v>
      </c>
      <c r="I92" s="6" t="s">
        <v>432</v>
      </c>
      <c r="J92" s="6" t="s">
        <v>432</v>
      </c>
      <c r="K92" s="6" t="s">
        <v>432</v>
      </c>
      <c r="L92" s="6" t="s">
        <v>432</v>
      </c>
      <c r="M92" s="6">
        <v>8.4657979999999995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1591.079</v>
      </c>
      <c r="AL92" s="49" t="s">
        <v>231</v>
      </c>
    </row>
    <row r="93" spans="1:38" s="2" customFormat="1" ht="26.25" customHeight="1" thickBot="1" x14ac:dyDescent="0.25">
      <c r="A93" s="70" t="s">
        <v>53</v>
      </c>
      <c r="B93" s="74" t="s">
        <v>232</v>
      </c>
      <c r="C93" s="71" t="s">
        <v>405</v>
      </c>
      <c r="D93" s="77"/>
      <c r="E93" s="6" t="s">
        <v>431</v>
      </c>
      <c r="F93" s="6">
        <v>21.695582698999999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7135.7317548999999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2505.0685100000001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2229.3351659999998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8.1577994000000001E-2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0.81761094300000003</v>
      </c>
      <c r="F99" s="6">
        <v>25.195525761999999</v>
      </c>
      <c r="G99" s="6" t="s">
        <v>431</v>
      </c>
      <c r="H99" s="6">
        <v>35.394642681000001</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1207.3240000000001</v>
      </c>
      <c r="AL99" s="49" t="s">
        <v>245</v>
      </c>
    </row>
    <row r="100" spans="1:38" s="2" customFormat="1" ht="26.25" customHeight="1" thickBot="1" x14ac:dyDescent="0.25">
      <c r="A100" s="70" t="s">
        <v>243</v>
      </c>
      <c r="B100" s="70" t="s">
        <v>246</v>
      </c>
      <c r="C100" s="71" t="s">
        <v>408</v>
      </c>
      <c r="D100" s="84"/>
      <c r="E100" s="6">
        <v>1.4605921989999999</v>
      </c>
      <c r="F100" s="6">
        <v>18.594294765000001</v>
      </c>
      <c r="G100" s="6" t="s">
        <v>431</v>
      </c>
      <c r="H100" s="6">
        <v>33.985651558999997</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5084.0969999999998</v>
      </c>
      <c r="AL100" s="49" t="s">
        <v>245</v>
      </c>
    </row>
    <row r="101" spans="1:38" s="2" customFormat="1" ht="26.25" customHeight="1" thickBot="1" x14ac:dyDescent="0.25">
      <c r="A101" s="70" t="s">
        <v>243</v>
      </c>
      <c r="B101" s="70" t="s">
        <v>247</v>
      </c>
      <c r="C101" s="71" t="s">
        <v>248</v>
      </c>
      <c r="D101" s="84"/>
      <c r="E101" s="6">
        <v>0.30771488499999999</v>
      </c>
      <c r="F101" s="6">
        <v>0.89958397999999995</v>
      </c>
      <c r="G101" s="6" t="s">
        <v>431</v>
      </c>
      <c r="H101" s="6">
        <v>8.7655007979999997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23964.86</v>
      </c>
      <c r="AL101" s="49" t="s">
        <v>245</v>
      </c>
    </row>
    <row r="102" spans="1:38" s="2" customFormat="1" ht="26.25" customHeight="1" thickBot="1" x14ac:dyDescent="0.25">
      <c r="A102" s="70" t="s">
        <v>243</v>
      </c>
      <c r="B102" s="70" t="s">
        <v>249</v>
      </c>
      <c r="C102" s="71" t="s">
        <v>386</v>
      </c>
      <c r="D102" s="84"/>
      <c r="E102" s="6">
        <v>0.51642936100000003</v>
      </c>
      <c r="F102" s="6">
        <v>11.845135304999999</v>
      </c>
      <c r="G102" s="6" t="s">
        <v>431</v>
      </c>
      <c r="H102" s="6">
        <v>72.592362284999993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21465.587</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8.9159108000000001E-2</v>
      </c>
      <c r="F104" s="6">
        <v>0.21741686900000001</v>
      </c>
      <c r="G104" s="6" t="s">
        <v>431</v>
      </c>
      <c r="H104" s="6">
        <v>2.1844270560000001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2627.4560000000001</v>
      </c>
      <c r="AL104" s="49" t="s">
        <v>245</v>
      </c>
    </row>
    <row r="105" spans="1:38" s="2" customFormat="1" ht="26.25" customHeight="1" thickBot="1" x14ac:dyDescent="0.25">
      <c r="A105" s="70" t="s">
        <v>243</v>
      </c>
      <c r="B105" s="70" t="s">
        <v>254</v>
      </c>
      <c r="C105" s="71" t="s">
        <v>255</v>
      </c>
      <c r="D105" s="84"/>
      <c r="E105" s="6">
        <v>7.0052797E-2</v>
      </c>
      <c r="F105" s="6">
        <v>0.305406071</v>
      </c>
      <c r="G105" s="6" t="s">
        <v>431</v>
      </c>
      <c r="H105" s="6">
        <v>1.8444982910000001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238.096000000255</v>
      </c>
      <c r="AL105" s="49" t="s">
        <v>245</v>
      </c>
    </row>
    <row r="106" spans="1:38" s="2" customFormat="1" ht="26.25" customHeight="1" thickBot="1" x14ac:dyDescent="0.25">
      <c r="A106" s="70" t="s">
        <v>243</v>
      </c>
      <c r="B106" s="70" t="s">
        <v>256</v>
      </c>
      <c r="C106" s="71" t="s">
        <v>257</v>
      </c>
      <c r="D106" s="84"/>
      <c r="E106" s="6">
        <v>4.4062470000000003E-3</v>
      </c>
      <c r="F106" s="6">
        <v>7.4412931000000002E-2</v>
      </c>
      <c r="G106" s="6" t="s">
        <v>431</v>
      </c>
      <c r="H106" s="6">
        <v>0.16097088700000001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82.414000000615005</v>
      </c>
      <c r="AL106" s="49" t="s">
        <v>245</v>
      </c>
    </row>
    <row r="107" spans="1:38" s="2" customFormat="1" ht="26.25" customHeight="1" thickBot="1" x14ac:dyDescent="0.25">
      <c r="A107" s="70" t="s">
        <v>243</v>
      </c>
      <c r="B107" s="70" t="s">
        <v>258</v>
      </c>
      <c r="C107" s="71" t="s">
        <v>379</v>
      </c>
      <c r="D107" s="84"/>
      <c r="E107" s="6">
        <v>0.55086205099999996</v>
      </c>
      <c r="F107" s="6">
        <v>1.713912578</v>
      </c>
      <c r="G107" s="6" t="s">
        <v>431</v>
      </c>
      <c r="H107" s="6">
        <v>7.9967705899999997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42777.853000000003</v>
      </c>
      <c r="AL107" s="49" t="s">
        <v>245</v>
      </c>
    </row>
    <row r="108" spans="1:38" s="2" customFormat="1" ht="26.25" customHeight="1" thickBot="1" x14ac:dyDescent="0.25">
      <c r="A108" s="70" t="s">
        <v>243</v>
      </c>
      <c r="B108" s="70" t="s">
        <v>259</v>
      </c>
      <c r="C108" s="71" t="s">
        <v>380</v>
      </c>
      <c r="D108" s="84"/>
      <c r="E108" s="6">
        <v>1.2214459630000001</v>
      </c>
      <c r="F108" s="6">
        <v>10.928997895</v>
      </c>
      <c r="G108" s="6" t="s">
        <v>431</v>
      </c>
      <c r="H108" s="6">
        <v>25.69936367</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79077.532999999996</v>
      </c>
      <c r="AL108" s="49" t="s">
        <v>245</v>
      </c>
    </row>
    <row r="109" spans="1:38" s="2" customFormat="1" ht="26.25" customHeight="1" thickBot="1" x14ac:dyDescent="0.25">
      <c r="A109" s="70" t="s">
        <v>243</v>
      </c>
      <c r="B109" s="70" t="s">
        <v>260</v>
      </c>
      <c r="C109" s="71" t="s">
        <v>381</v>
      </c>
      <c r="D109" s="84"/>
      <c r="E109" s="6">
        <v>7.6263349999999994E-2</v>
      </c>
      <c r="F109" s="6">
        <v>0.33287998400000002</v>
      </c>
      <c r="G109" s="6" t="s">
        <v>431</v>
      </c>
      <c r="H109" s="6">
        <v>2.207960661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3311.837</v>
      </c>
      <c r="AL109" s="49" t="s">
        <v>245</v>
      </c>
    </row>
    <row r="110" spans="1:38" s="2" customFormat="1" ht="26.25" customHeight="1" thickBot="1" x14ac:dyDescent="0.25">
      <c r="A110" s="70" t="s">
        <v>243</v>
      </c>
      <c r="B110" s="70" t="s">
        <v>261</v>
      </c>
      <c r="C110" s="71" t="s">
        <v>382</v>
      </c>
      <c r="D110" s="84"/>
      <c r="E110" s="6">
        <v>0.468933773</v>
      </c>
      <c r="F110" s="6">
        <v>2.0623368489999998</v>
      </c>
      <c r="G110" s="6" t="s">
        <v>431</v>
      </c>
      <c r="H110" s="6">
        <v>13.577202413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20537.484</v>
      </c>
      <c r="AL110" s="49" t="s">
        <v>245</v>
      </c>
    </row>
    <row r="111" spans="1:38" s="2" customFormat="1" ht="26.25" customHeight="1" thickBot="1" x14ac:dyDescent="0.25">
      <c r="A111" s="70" t="s">
        <v>243</v>
      </c>
      <c r="B111" s="70" t="s">
        <v>262</v>
      </c>
      <c r="C111" s="71" t="s">
        <v>376</v>
      </c>
      <c r="D111" s="84"/>
      <c r="E111" s="6">
        <v>1.625009886</v>
      </c>
      <c r="F111" s="6">
        <v>1.0217580020000001</v>
      </c>
      <c r="G111" s="6" t="s">
        <v>431</v>
      </c>
      <c r="H111" s="6">
        <v>27.635833703999999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13951.995000000001</v>
      </c>
      <c r="AL111" s="49" t="s">
        <v>245</v>
      </c>
    </row>
    <row r="112" spans="1:38" s="2" customFormat="1" ht="26.25" customHeight="1" thickBot="1" x14ac:dyDescent="0.25">
      <c r="A112" s="70" t="s">
        <v>263</v>
      </c>
      <c r="B112" s="70" t="s">
        <v>264</v>
      </c>
      <c r="C112" s="71" t="s">
        <v>265</v>
      </c>
      <c r="D112" s="72"/>
      <c r="E112" s="6">
        <v>48.280719998000002</v>
      </c>
      <c r="F112" s="6" t="s">
        <v>431</v>
      </c>
      <c r="G112" s="6" t="s">
        <v>431</v>
      </c>
      <c r="H112" s="6">
        <v>144.59683812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1207018000</v>
      </c>
      <c r="AL112" s="49" t="s">
        <v>418</v>
      </c>
    </row>
    <row r="113" spans="1:38" s="2" customFormat="1" ht="26.25" customHeight="1" thickBot="1" x14ac:dyDescent="0.25">
      <c r="A113" s="70" t="s">
        <v>263</v>
      </c>
      <c r="B113" s="85" t="s">
        <v>266</v>
      </c>
      <c r="C113" s="86" t="s">
        <v>267</v>
      </c>
      <c r="D113" s="72"/>
      <c r="E113" s="6">
        <v>19.547275304999999</v>
      </c>
      <c r="F113" s="6">
        <v>27.081574429</v>
      </c>
      <c r="G113" s="6" t="s">
        <v>431</v>
      </c>
      <c r="H113" s="6">
        <v>148.334614364</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0.83801048</v>
      </c>
      <c r="F114" s="6" t="s">
        <v>431</v>
      </c>
      <c r="G114" s="6" t="s">
        <v>431</v>
      </c>
      <c r="H114" s="6">
        <v>2.723534066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0.228545203</v>
      </c>
      <c r="F115" s="6" t="s">
        <v>431</v>
      </c>
      <c r="G115" s="6" t="s">
        <v>431</v>
      </c>
      <c r="H115" s="6">
        <v>0.45709039800000001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12.114984948</v>
      </c>
      <c r="F116" s="6">
        <v>1.2799887729999999</v>
      </c>
      <c r="G116" s="6" t="s">
        <v>431</v>
      </c>
      <c r="H116" s="6">
        <v>31.646333685999998</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4.5286256140000001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8.9184796590000008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84.627803999999998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20.180100060000001</v>
      </c>
      <c r="F123" s="6">
        <v>34.405044930999999</v>
      </c>
      <c r="G123" s="6">
        <v>3.061144702</v>
      </c>
      <c r="H123" s="6">
        <v>20.793844009000001</v>
      </c>
      <c r="I123" s="6" t="s">
        <v>432</v>
      </c>
      <c r="J123" s="6" t="s">
        <v>432</v>
      </c>
      <c r="K123" s="6" t="s">
        <v>432</v>
      </c>
      <c r="L123" s="6" t="s">
        <v>432</v>
      </c>
      <c r="M123" s="6">
        <v>611.47976096299999</v>
      </c>
      <c r="N123" s="6">
        <v>0.58758352700000005</v>
      </c>
      <c r="O123" s="6">
        <v>5.0860932229999998</v>
      </c>
      <c r="P123" s="6">
        <v>0.96381450300000004</v>
      </c>
      <c r="Q123" s="6">
        <v>7.3673854999999996E-2</v>
      </c>
      <c r="R123" s="6">
        <v>0.85113791400000005</v>
      </c>
      <c r="S123" s="6">
        <v>0.51726103400000001</v>
      </c>
      <c r="T123" s="6">
        <v>0.340405974</v>
      </c>
      <c r="U123" s="6">
        <v>0.22795592200000001</v>
      </c>
      <c r="V123" s="6">
        <v>5.0941370279999996</v>
      </c>
      <c r="W123" s="6">
        <v>4.332050835432586</v>
      </c>
      <c r="X123" s="6">
        <v>12.705883353465483</v>
      </c>
      <c r="Y123" s="6">
        <v>15.236701162867407</v>
      </c>
      <c r="Z123" s="6">
        <v>6.4006198999339619</v>
      </c>
      <c r="AA123" s="6">
        <v>5.4112171242759777</v>
      </c>
      <c r="AB123" s="6">
        <v>39.754421540542829</v>
      </c>
      <c r="AC123" s="6" t="s">
        <v>431</v>
      </c>
      <c r="AD123" s="6" t="s">
        <v>431</v>
      </c>
      <c r="AE123" s="60"/>
      <c r="AF123" s="26" t="s">
        <v>431</v>
      </c>
      <c r="AG123" s="26" t="s">
        <v>431</v>
      </c>
      <c r="AH123" s="26" t="s">
        <v>431</v>
      </c>
      <c r="AI123" s="26" t="s">
        <v>431</v>
      </c>
      <c r="AJ123" s="26" t="s">
        <v>431</v>
      </c>
      <c r="AK123" s="26">
        <v>1521284.3172225673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9.369094554493829E-3</v>
      </c>
      <c r="F125" s="6">
        <v>3.5776949204800701</v>
      </c>
      <c r="G125" s="6" t="s">
        <v>431</v>
      </c>
      <c r="H125" s="6" t="s">
        <v>433</v>
      </c>
      <c r="I125" s="6" t="s">
        <v>432</v>
      </c>
      <c r="J125" s="6" t="s">
        <v>432</v>
      </c>
      <c r="K125" s="6" t="s">
        <v>432</v>
      </c>
      <c r="L125" s="6" t="s">
        <v>432</v>
      </c>
      <c r="M125" s="6">
        <v>0.17295757530575745</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17441.84246789998</v>
      </c>
      <c r="AL125" s="49" t="s">
        <v>425</v>
      </c>
    </row>
    <row r="126" spans="1:38" s="2" customFormat="1" ht="26.25" customHeight="1" thickBot="1" x14ac:dyDescent="0.25">
      <c r="A126" s="70" t="s">
        <v>288</v>
      </c>
      <c r="B126" s="70" t="s">
        <v>291</v>
      </c>
      <c r="C126" s="71" t="s">
        <v>292</v>
      </c>
      <c r="D126" s="72"/>
      <c r="E126" s="6" t="s">
        <v>433</v>
      </c>
      <c r="F126" s="6" t="s">
        <v>433</v>
      </c>
      <c r="G126" s="6" t="s">
        <v>433</v>
      </c>
      <c r="H126" s="6">
        <v>0.370297979</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1542.908248</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4.5061200000000003E-2</v>
      </c>
      <c r="F128" s="6">
        <v>5.0067999999999998E-4</v>
      </c>
      <c r="G128" s="6">
        <v>4.25578E-2</v>
      </c>
      <c r="H128" s="6" t="s">
        <v>433</v>
      </c>
      <c r="I128" s="6" t="s">
        <v>432</v>
      </c>
      <c r="J128" s="6" t="s">
        <v>432</v>
      </c>
      <c r="K128" s="6" t="s">
        <v>432</v>
      </c>
      <c r="L128" s="6" t="s">
        <v>432</v>
      </c>
      <c r="M128" s="6">
        <v>1.7523799999999999E-2</v>
      </c>
      <c r="N128" s="6">
        <v>1.4519719999999999E-3</v>
      </c>
      <c r="O128" s="6">
        <v>1.15157E-4</v>
      </c>
      <c r="P128" s="6">
        <v>7.0095199999999996E-2</v>
      </c>
      <c r="Q128" s="6">
        <v>1.5521099999999999E-4</v>
      </c>
      <c r="R128" s="6">
        <v>4.1055699999999998E-4</v>
      </c>
      <c r="S128" s="6">
        <v>3.4296700000000001E-4</v>
      </c>
      <c r="T128" s="6">
        <v>5.4073499999999998E-4</v>
      </c>
      <c r="U128" s="6">
        <v>2.92899E-4</v>
      </c>
      <c r="V128" s="6">
        <v>6.1333399999999999E-4</v>
      </c>
      <c r="W128" s="6">
        <v>8.7619000000000007</v>
      </c>
      <c r="X128" s="6">
        <v>2.1028560000000001E-7</v>
      </c>
      <c r="Y128" s="6">
        <v>4.4810860000000001E-7</v>
      </c>
      <c r="Z128" s="6">
        <v>2.37823E-7</v>
      </c>
      <c r="AA128" s="6">
        <v>2.9039440000000002E-7</v>
      </c>
      <c r="AB128" s="6">
        <v>1.1866115999999999E-6</v>
      </c>
      <c r="AC128" s="6">
        <v>5.0068000000000001E-2</v>
      </c>
      <c r="AD128" s="6">
        <v>1.2518E-2</v>
      </c>
      <c r="AE128" s="60"/>
      <c r="AF128" s="26" t="s">
        <v>431</v>
      </c>
      <c r="AG128" s="26" t="s">
        <v>431</v>
      </c>
      <c r="AH128" s="26" t="s">
        <v>431</v>
      </c>
      <c r="AI128" s="26" t="s">
        <v>431</v>
      </c>
      <c r="AJ128" s="26" t="s">
        <v>431</v>
      </c>
      <c r="AK128" s="26">
        <v>25.033999999999999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1.19592E-2</v>
      </c>
      <c r="F131" s="6">
        <v>4.6508000000000001E-3</v>
      </c>
      <c r="G131" s="6">
        <v>5.8467199999999995E-4</v>
      </c>
      <c r="H131" s="6" t="s">
        <v>433</v>
      </c>
      <c r="I131" s="6" t="s">
        <v>432</v>
      </c>
      <c r="J131" s="6" t="s">
        <v>432</v>
      </c>
      <c r="K131" s="6" t="s">
        <v>432</v>
      </c>
      <c r="L131" s="6" t="s">
        <v>432</v>
      </c>
      <c r="M131" s="6">
        <v>9.9659999999999992E-3</v>
      </c>
      <c r="N131" s="6" t="s">
        <v>431</v>
      </c>
      <c r="O131" s="6">
        <v>7.9728000000000004E-4</v>
      </c>
      <c r="P131" s="6">
        <v>1.076328E-2</v>
      </c>
      <c r="Q131" s="6">
        <v>6.6440000000000003E-6</v>
      </c>
      <c r="R131" s="6">
        <v>1.06304E-4</v>
      </c>
      <c r="S131" s="6">
        <v>1.6344239999999999E-2</v>
      </c>
      <c r="T131" s="6">
        <v>1.9932000000000001E-3</v>
      </c>
      <c r="U131" s="6" t="s">
        <v>433</v>
      </c>
      <c r="V131" s="6" t="s">
        <v>433</v>
      </c>
      <c r="W131" s="6">
        <v>18.603200000000001</v>
      </c>
      <c r="X131" s="6">
        <v>4.7096711552000002E-8</v>
      </c>
      <c r="Y131" s="6">
        <v>1.0036084233999999E-7</v>
      </c>
      <c r="Z131" s="6">
        <v>5.3264137431999999E-8</v>
      </c>
      <c r="AA131" s="6">
        <v>6.5038315320000002E-8</v>
      </c>
      <c r="AB131" s="6">
        <v>2.6576000000000002E-7</v>
      </c>
      <c r="AC131" s="6">
        <v>0.66439999999999999</v>
      </c>
      <c r="AD131" s="6">
        <v>0.13288</v>
      </c>
      <c r="AE131" s="60"/>
      <c r="AF131" s="26" t="s">
        <v>431</v>
      </c>
      <c r="AG131" s="26" t="s">
        <v>431</v>
      </c>
      <c r="AH131" s="26" t="s">
        <v>431</v>
      </c>
      <c r="AI131" s="26" t="s">
        <v>431</v>
      </c>
      <c r="AJ131" s="26" t="s">
        <v>431</v>
      </c>
      <c r="AK131" s="26">
        <v>6.6440000000000001</v>
      </c>
      <c r="AL131" s="49" t="s">
        <v>300</v>
      </c>
    </row>
    <row r="132" spans="1:38" s="2" customFormat="1" ht="26.25" customHeight="1" thickBot="1" x14ac:dyDescent="0.25">
      <c r="A132" s="70" t="s">
        <v>288</v>
      </c>
      <c r="B132" s="74" t="s">
        <v>305</v>
      </c>
      <c r="C132" s="82" t="s">
        <v>306</v>
      </c>
      <c r="D132" s="72"/>
      <c r="E132" s="6">
        <v>0.100752756</v>
      </c>
      <c r="F132" s="6">
        <v>1.9830551200000001E-2</v>
      </c>
      <c r="G132" s="6">
        <v>0.118038991</v>
      </c>
      <c r="H132" s="6" t="s">
        <v>433</v>
      </c>
      <c r="I132" s="6" t="s">
        <v>432</v>
      </c>
      <c r="J132" s="6" t="s">
        <v>432</v>
      </c>
      <c r="K132" s="6" t="s">
        <v>432</v>
      </c>
      <c r="L132" s="6" t="s">
        <v>432</v>
      </c>
      <c r="M132" s="6">
        <v>0.62466708699999995</v>
      </c>
      <c r="N132" s="6">
        <v>2.0150551220000001</v>
      </c>
      <c r="O132" s="6">
        <v>0.644817639</v>
      </c>
      <c r="P132" s="6">
        <v>9.2692535000000006E-2</v>
      </c>
      <c r="Q132" s="6">
        <v>0.18941518099999999</v>
      </c>
      <c r="R132" s="6">
        <v>0.56421543399999996</v>
      </c>
      <c r="S132" s="6">
        <v>1.6120440970000001</v>
      </c>
      <c r="T132" s="6">
        <v>0.32240881900000001</v>
      </c>
      <c r="U132" s="6">
        <v>6.0451639999999996E-3</v>
      </c>
      <c r="V132" s="6">
        <v>2.6598727599999998</v>
      </c>
      <c r="W132" s="6">
        <v>187.400126253</v>
      </c>
      <c r="X132" s="6">
        <v>2.1499959034200001E-5</v>
      </c>
      <c r="Y132" s="6">
        <v>2.9509747693999999E-6</v>
      </c>
      <c r="Z132" s="6">
        <v>2.5715637276200001E-5</v>
      </c>
      <c r="AA132" s="6">
        <v>4.2156782419999998E-6</v>
      </c>
      <c r="AB132" s="6">
        <v>5.4382249321799997E-5</v>
      </c>
      <c r="AC132" s="6">
        <v>0.18941540400000001</v>
      </c>
      <c r="AD132" s="6">
        <v>0.18135493999999999</v>
      </c>
      <c r="AE132" s="60"/>
      <c r="AF132" s="26" t="s">
        <v>431</v>
      </c>
      <c r="AG132" s="26" t="s">
        <v>431</v>
      </c>
      <c r="AH132" s="26" t="s">
        <v>431</v>
      </c>
      <c r="AI132" s="26" t="s">
        <v>431</v>
      </c>
      <c r="AJ132" s="26" t="s">
        <v>431</v>
      </c>
      <c r="AK132" s="26">
        <v>42.156782411898767</v>
      </c>
      <c r="AL132" s="49" t="s">
        <v>414</v>
      </c>
    </row>
    <row r="133" spans="1:38" s="2" customFormat="1" ht="26.25" customHeight="1" thickBot="1" x14ac:dyDescent="0.25">
      <c r="A133" s="70" t="s">
        <v>288</v>
      </c>
      <c r="B133" s="74" t="s">
        <v>307</v>
      </c>
      <c r="C133" s="82" t="s">
        <v>308</v>
      </c>
      <c r="D133" s="72"/>
      <c r="E133" s="6">
        <v>3.3575859E-2</v>
      </c>
      <c r="F133" s="6">
        <v>5.2907500000000005E-4</v>
      </c>
      <c r="G133" s="6">
        <v>4.5988790000000002E-3</v>
      </c>
      <c r="H133" s="6" t="s">
        <v>431</v>
      </c>
      <c r="I133" s="6" t="s">
        <v>432</v>
      </c>
      <c r="J133" s="6" t="s">
        <v>432</v>
      </c>
      <c r="K133" s="6" t="s">
        <v>432</v>
      </c>
      <c r="L133" s="6" t="s">
        <v>432</v>
      </c>
      <c r="M133" s="6" t="s">
        <v>435</v>
      </c>
      <c r="N133" s="6">
        <v>1.2221619999999999E-3</v>
      </c>
      <c r="O133" s="6">
        <v>2.04711E-4</v>
      </c>
      <c r="P133" s="6">
        <v>6.0640034000000002E-2</v>
      </c>
      <c r="Q133" s="6">
        <v>5.5390300000000001E-4</v>
      </c>
      <c r="R133" s="6">
        <v>5.5186600000000003E-4</v>
      </c>
      <c r="S133" s="6">
        <v>5.0587699999999995E-4</v>
      </c>
      <c r="T133" s="6">
        <v>7.0529499999999999E-4</v>
      </c>
      <c r="U133" s="6">
        <v>8.0500700000000005E-4</v>
      </c>
      <c r="V133" s="6">
        <v>6.5165680000000004E-3</v>
      </c>
      <c r="W133" s="6">
        <v>1.0988462699999999E-3</v>
      </c>
      <c r="X133" s="6">
        <v>5.3721373199999996E-7</v>
      </c>
      <c r="Y133" s="6">
        <v>2.9343265210000001E-7</v>
      </c>
      <c r="Z133" s="6">
        <v>2.6209518439999998E-7</v>
      </c>
      <c r="AA133" s="6">
        <v>2.8447908989999998E-7</v>
      </c>
      <c r="AB133" s="6">
        <v>1.3772206584E-6</v>
      </c>
      <c r="AC133" s="6">
        <v>6.1019999999999998E-3</v>
      </c>
      <c r="AD133" s="6">
        <v>1.6687E-2</v>
      </c>
      <c r="AE133" s="60"/>
      <c r="AF133" s="26" t="s">
        <v>431</v>
      </c>
      <c r="AG133" s="26" t="s">
        <v>431</v>
      </c>
      <c r="AH133" s="26" t="s">
        <v>431</v>
      </c>
      <c r="AI133" s="26" t="s">
        <v>431</v>
      </c>
      <c r="AJ133" s="26" t="s">
        <v>431</v>
      </c>
      <c r="AK133" s="26">
        <v>40698.01</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48.905224851</v>
      </c>
      <c r="F135" s="6">
        <v>10.078600332000001</v>
      </c>
      <c r="G135" s="6">
        <v>1.8695697069999999</v>
      </c>
      <c r="H135" s="6" t="s">
        <v>433</v>
      </c>
      <c r="I135" s="6" t="s">
        <v>432</v>
      </c>
      <c r="J135" s="6" t="s">
        <v>432</v>
      </c>
      <c r="K135" s="6" t="s">
        <v>432</v>
      </c>
      <c r="L135" s="6" t="s">
        <v>432</v>
      </c>
      <c r="M135" s="6">
        <v>616.34564408200004</v>
      </c>
      <c r="N135" s="6">
        <v>6.5586572460000001</v>
      </c>
      <c r="O135" s="6">
        <v>0.68523284500000003</v>
      </c>
      <c r="P135" s="6" t="s">
        <v>433</v>
      </c>
      <c r="Q135" s="6">
        <v>0.391561626</v>
      </c>
      <c r="R135" s="6">
        <v>9.7890409999999997E-2</v>
      </c>
      <c r="S135" s="6">
        <v>1.370465692</v>
      </c>
      <c r="T135" s="6" t="s">
        <v>433</v>
      </c>
      <c r="U135" s="6">
        <v>0.29367122000000001</v>
      </c>
      <c r="V135" s="6">
        <v>176.69218399900001</v>
      </c>
      <c r="W135" s="6">
        <v>97.890406648790986</v>
      </c>
      <c r="X135" s="6">
        <v>5.481868254200549E-2</v>
      </c>
      <c r="Y135" s="6">
        <v>0.10278502976626029</v>
      </c>
      <c r="Z135" s="6">
        <v>0.23297940080352333</v>
      </c>
      <c r="AA135" s="6" t="s">
        <v>433</v>
      </c>
      <c r="AB135" s="6">
        <v>0.39058311311178912</v>
      </c>
      <c r="AC135" s="6" t="s">
        <v>433</v>
      </c>
      <c r="AD135" s="6" t="s">
        <v>431</v>
      </c>
      <c r="AE135" s="60"/>
      <c r="AF135" s="26" t="s">
        <v>431</v>
      </c>
      <c r="AG135" s="26" t="s">
        <v>431</v>
      </c>
      <c r="AH135" s="26" t="s">
        <v>431</v>
      </c>
      <c r="AI135" s="26" t="s">
        <v>431</v>
      </c>
      <c r="AJ135" s="26" t="s">
        <v>431</v>
      </c>
      <c r="AK135" s="26">
        <v>6852.335317750686</v>
      </c>
      <c r="AL135" s="49" t="s">
        <v>412</v>
      </c>
    </row>
    <row r="136" spans="1:38" s="2" customFormat="1" ht="26.25" customHeight="1" thickBot="1" x14ac:dyDescent="0.25">
      <c r="A136" s="70" t="s">
        <v>288</v>
      </c>
      <c r="B136" s="70" t="s">
        <v>313</v>
      </c>
      <c r="C136" s="71" t="s">
        <v>314</v>
      </c>
      <c r="D136" s="72"/>
      <c r="E136" s="6">
        <v>8.0521310000000006E-3</v>
      </c>
      <c r="F136" s="6">
        <v>3.9382187999999999E-2</v>
      </c>
      <c r="G136" s="6" t="s">
        <v>431</v>
      </c>
      <c r="H136" s="6" t="s">
        <v>433</v>
      </c>
      <c r="I136" s="6" t="s">
        <v>432</v>
      </c>
      <c r="J136" s="6" t="s">
        <v>432</v>
      </c>
      <c r="K136" s="6" t="s">
        <v>432</v>
      </c>
      <c r="L136" s="6" t="s">
        <v>432</v>
      </c>
      <c r="M136" s="6">
        <v>0.14865473100000001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1304.2529239999999</v>
      </c>
      <c r="AL136" s="49" t="s">
        <v>416</v>
      </c>
    </row>
    <row r="137" spans="1:38" s="2" customFormat="1" ht="26.25" customHeight="1" thickBot="1" x14ac:dyDescent="0.25">
      <c r="A137" s="70" t="s">
        <v>288</v>
      </c>
      <c r="B137" s="70" t="s">
        <v>315</v>
      </c>
      <c r="C137" s="71" t="s">
        <v>316</v>
      </c>
      <c r="D137" s="72"/>
      <c r="E137" s="6">
        <v>2.4804620000000001E-3</v>
      </c>
      <c r="F137" s="6">
        <v>2.1850831705E-2</v>
      </c>
      <c r="G137" s="6" t="s">
        <v>431</v>
      </c>
      <c r="H137" s="6" t="s">
        <v>433</v>
      </c>
      <c r="I137" s="6" t="s">
        <v>432</v>
      </c>
      <c r="J137" s="6" t="s">
        <v>432</v>
      </c>
      <c r="K137" s="6" t="s">
        <v>432</v>
      </c>
      <c r="L137" s="6" t="s">
        <v>432</v>
      </c>
      <c r="M137" s="6">
        <v>4.5789626E-2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5150.1700119999996</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0.45523155999999998</v>
      </c>
      <c r="G139" s="6" t="s">
        <v>433</v>
      </c>
      <c r="H139" s="6">
        <v>5.4587047E-2</v>
      </c>
      <c r="I139" s="6" t="s">
        <v>432</v>
      </c>
      <c r="J139" s="6" t="s">
        <v>432</v>
      </c>
      <c r="K139" s="6" t="s">
        <v>432</v>
      </c>
      <c r="L139" s="6" t="s">
        <v>432</v>
      </c>
      <c r="M139" s="6" t="s">
        <v>433</v>
      </c>
      <c r="N139" s="6">
        <v>5.5974730000000004E-3</v>
      </c>
      <c r="O139" s="6">
        <v>1.1225568999999999E-2</v>
      </c>
      <c r="P139" s="6">
        <v>1.1225568999999999E-2</v>
      </c>
      <c r="Q139" s="6">
        <v>1.7729958000000001E-2</v>
      </c>
      <c r="R139" s="6">
        <v>1.6927168999999999E-2</v>
      </c>
      <c r="S139" s="6">
        <v>3.9655743E-2</v>
      </c>
      <c r="T139" s="6" t="s">
        <v>433</v>
      </c>
      <c r="U139" s="6" t="s">
        <v>433</v>
      </c>
      <c r="V139" s="6" t="s">
        <v>433</v>
      </c>
      <c r="W139" s="6">
        <v>19.837378000000001</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784.88199999999995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1438.8127033769831</v>
      </c>
      <c r="F141" s="20">
        <f t="shared" ref="F141:AD141" si="0">SUM(F14:F140)</f>
        <v>955.80111566815162</v>
      </c>
      <c r="G141" s="20">
        <f t="shared" si="0"/>
        <v>1541.5302333724592</v>
      </c>
      <c r="H141" s="20">
        <f t="shared" si="0"/>
        <v>596.98536094107772</v>
      </c>
      <c r="I141" s="20">
        <f t="shared" si="0"/>
        <v>0</v>
      </c>
      <c r="J141" s="20">
        <f t="shared" si="0"/>
        <v>0</v>
      </c>
      <c r="K141" s="20">
        <f t="shared" si="0"/>
        <v>0</v>
      </c>
      <c r="L141" s="20">
        <f t="shared" si="0"/>
        <v>0</v>
      </c>
      <c r="M141" s="20">
        <f t="shared" si="0"/>
        <v>3342.6782033611066</v>
      </c>
      <c r="N141" s="20">
        <f t="shared" si="0"/>
        <v>447.52350561793486</v>
      </c>
      <c r="O141" s="20">
        <f t="shared" si="0"/>
        <v>22.82191415082616</v>
      </c>
      <c r="P141" s="20">
        <f t="shared" si="0"/>
        <v>12.242773131473056</v>
      </c>
      <c r="Q141" s="20">
        <f t="shared" si="0"/>
        <v>10.989403519371084</v>
      </c>
      <c r="R141" s="20">
        <f>SUM(R14:R140)</f>
        <v>36.563154027853621</v>
      </c>
      <c r="S141" s="20">
        <f t="shared" si="0"/>
        <v>123.4173621747012</v>
      </c>
      <c r="T141" s="20">
        <f t="shared" si="0"/>
        <v>254.77059942831798</v>
      </c>
      <c r="U141" s="20">
        <f t="shared" si="0"/>
        <v>9.8004228548028181</v>
      </c>
      <c r="V141" s="20">
        <f t="shared" si="0"/>
        <v>389.55497673293769</v>
      </c>
      <c r="W141" s="20">
        <f t="shared" si="0"/>
        <v>483.52560636390325</v>
      </c>
      <c r="X141" s="20">
        <f t="shared" si="0"/>
        <v>26.838166069195406</v>
      </c>
      <c r="Y141" s="20">
        <f t="shared" si="0"/>
        <v>29.105088145531798</v>
      </c>
      <c r="Z141" s="20">
        <f t="shared" si="0"/>
        <v>13.117850150137315</v>
      </c>
      <c r="AA141" s="20">
        <f t="shared" si="0"/>
        <v>12.453091340614355</v>
      </c>
      <c r="AB141" s="20">
        <f t="shared" si="0"/>
        <v>97.421040582675801</v>
      </c>
      <c r="AC141" s="20">
        <f t="shared" si="0"/>
        <v>86.903759515721234</v>
      </c>
      <c r="AD141" s="20">
        <f t="shared" si="0"/>
        <v>2263.3428278368287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1438.8127033769831</v>
      </c>
      <c r="F152" s="14">
        <f t="shared" ref="F152:AD152" si="1">SUM(F$141, F$151, IF(AND(ISNUMBER(SEARCH($B$4,"AT|BE|CH|GB|IE|LT|LU|NL")),SUM(F$143:F$149)&gt;0),SUM(F$143:F$149)-SUM(F$27:F$33),0))</f>
        <v>955.80111566815162</v>
      </c>
      <c r="G152" s="14">
        <f t="shared" si="1"/>
        <v>1541.5302333724592</v>
      </c>
      <c r="H152" s="14">
        <f t="shared" si="1"/>
        <v>596.98536094107772</v>
      </c>
      <c r="I152" s="14">
        <f t="shared" si="1"/>
        <v>0</v>
      </c>
      <c r="J152" s="14">
        <f t="shared" si="1"/>
        <v>0</v>
      </c>
      <c r="K152" s="14">
        <f t="shared" si="1"/>
        <v>0</v>
      </c>
      <c r="L152" s="14">
        <f t="shared" si="1"/>
        <v>0</v>
      </c>
      <c r="M152" s="14">
        <f t="shared" si="1"/>
        <v>3342.6782033611066</v>
      </c>
      <c r="N152" s="14">
        <f t="shared" si="1"/>
        <v>447.52350561793486</v>
      </c>
      <c r="O152" s="14">
        <f t="shared" si="1"/>
        <v>22.82191415082616</v>
      </c>
      <c r="P152" s="14">
        <f t="shared" si="1"/>
        <v>12.242773131473056</v>
      </c>
      <c r="Q152" s="14">
        <f t="shared" si="1"/>
        <v>10.989403519371084</v>
      </c>
      <c r="R152" s="14">
        <f t="shared" si="1"/>
        <v>36.563154027853621</v>
      </c>
      <c r="S152" s="14">
        <f t="shared" si="1"/>
        <v>123.4173621747012</v>
      </c>
      <c r="T152" s="14">
        <f t="shared" si="1"/>
        <v>254.77059942831798</v>
      </c>
      <c r="U152" s="14">
        <f t="shared" si="1"/>
        <v>9.8004228548028181</v>
      </c>
      <c r="V152" s="14">
        <f t="shared" si="1"/>
        <v>389.55497673293769</v>
      </c>
      <c r="W152" s="14">
        <f t="shared" si="1"/>
        <v>483.52560636390325</v>
      </c>
      <c r="X152" s="14">
        <f t="shared" si="1"/>
        <v>26.838166069195406</v>
      </c>
      <c r="Y152" s="14">
        <f t="shared" si="1"/>
        <v>29.105088145531798</v>
      </c>
      <c r="Z152" s="14">
        <f t="shared" si="1"/>
        <v>13.117850150137315</v>
      </c>
      <c r="AA152" s="14">
        <f t="shared" si="1"/>
        <v>12.453091340614355</v>
      </c>
      <c r="AB152" s="14">
        <f t="shared" si="1"/>
        <v>97.421040582675801</v>
      </c>
      <c r="AC152" s="14">
        <f t="shared" si="1"/>
        <v>86.903759515721234</v>
      </c>
      <c r="AD152" s="14">
        <f t="shared" si="1"/>
        <v>2263.3428278368287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1438.8127033769831</v>
      </c>
      <c r="F154" s="14">
        <f>SUM(F$141, F$153, -1 * IF(OR($B$6=2005,$B$6&gt;=2020),SUM(F$99:F$122),0), IF(AND(ISNUMBER(SEARCH($B$4,"AT|BE|CH|GB|IE|LT|LU|NL")),SUM(F$143:F$149)&gt;0),SUM(F$143:F$149)-SUM(F$27:F$33),0))</f>
        <v>955.80111566815162</v>
      </c>
      <c r="G154" s="14">
        <f>SUM(G$141, G$153, IF(AND(ISNUMBER(SEARCH($B$4,"AT|BE|CH|GB|IE|LT|LU|NL")),SUM(G$143:G$149)&gt;0),SUM(G$143:G$149)-SUM(G$27:G$33),0))</f>
        <v>1541.5302333724592</v>
      </c>
      <c r="H154" s="14">
        <f>SUM(H$141, H$153, IF(AND(ISNUMBER(SEARCH($B$4,"AT|BE|CH|GB|IE|LT|LU|NL")),SUM(H$143:H$149)&gt;0),SUM(H$143:H$149)-SUM(H$27:H$33),0))</f>
        <v>596.98536094107772</v>
      </c>
      <c r="I154" s="14">
        <f t="shared" ref="I154:AD154" si="2">SUM(I$141, I$153, IF(AND(ISNUMBER(SEARCH($B$4,"AT|BE|CH|GB|IE|LT|LU|NL")),SUM(I$143:I$149)&gt;0),SUM(I$143:I$149)-SUM(I$27:I$33),0))</f>
        <v>0</v>
      </c>
      <c r="J154" s="14">
        <f t="shared" si="2"/>
        <v>0</v>
      </c>
      <c r="K154" s="14">
        <f t="shared" si="2"/>
        <v>0</v>
      </c>
      <c r="L154" s="14">
        <f t="shared" si="2"/>
        <v>0</v>
      </c>
      <c r="M154" s="14">
        <f t="shared" si="2"/>
        <v>3342.6782033611066</v>
      </c>
      <c r="N154" s="14">
        <f t="shared" si="2"/>
        <v>447.52350561793486</v>
      </c>
      <c r="O154" s="14">
        <f t="shared" si="2"/>
        <v>22.82191415082616</v>
      </c>
      <c r="P154" s="14">
        <f t="shared" si="2"/>
        <v>12.242773131473056</v>
      </c>
      <c r="Q154" s="14">
        <f t="shared" si="2"/>
        <v>10.989403519371084</v>
      </c>
      <c r="R154" s="14">
        <f t="shared" si="2"/>
        <v>36.563154027853621</v>
      </c>
      <c r="S154" s="14">
        <f t="shared" si="2"/>
        <v>123.4173621747012</v>
      </c>
      <c r="T154" s="14">
        <f t="shared" si="2"/>
        <v>254.77059942831798</v>
      </c>
      <c r="U154" s="14">
        <f t="shared" si="2"/>
        <v>9.8004228548028181</v>
      </c>
      <c r="V154" s="14">
        <f t="shared" si="2"/>
        <v>389.55497673293769</v>
      </c>
      <c r="W154" s="14">
        <f t="shared" si="2"/>
        <v>483.52560636390325</v>
      </c>
      <c r="X154" s="14">
        <f t="shared" si="2"/>
        <v>26.838166069195406</v>
      </c>
      <c r="Y154" s="14">
        <f t="shared" si="2"/>
        <v>29.105088145531798</v>
      </c>
      <c r="Z154" s="14">
        <f t="shared" si="2"/>
        <v>13.117850150137315</v>
      </c>
      <c r="AA154" s="14">
        <f t="shared" si="2"/>
        <v>12.453091340614355</v>
      </c>
      <c r="AB154" s="14">
        <f t="shared" si="2"/>
        <v>97.421040582675801</v>
      </c>
      <c r="AC154" s="14">
        <f t="shared" si="2"/>
        <v>86.903759515721234</v>
      </c>
      <c r="AD154" s="14">
        <f t="shared" si="2"/>
        <v>2263.3428278368287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36.555314256446188</v>
      </c>
      <c r="F157" s="23">
        <v>0.6994576575812661</v>
      </c>
      <c r="G157" s="23">
        <v>2.1573402345541979</v>
      </c>
      <c r="H157" s="23" t="s">
        <v>433</v>
      </c>
      <c r="I157" s="23" t="s">
        <v>432</v>
      </c>
      <c r="J157" s="23" t="s">
        <v>432</v>
      </c>
      <c r="K157" s="23" t="s">
        <v>432</v>
      </c>
      <c r="L157" s="23" t="s">
        <v>432</v>
      </c>
      <c r="M157" s="23">
        <v>7.1151117481527031</v>
      </c>
      <c r="N157" s="23">
        <v>1.0030194190510808</v>
      </c>
      <c r="O157" s="23">
        <v>1.3333409282073518E-4</v>
      </c>
      <c r="P157" s="23">
        <v>5.8887465988342975E-3</v>
      </c>
      <c r="Q157" s="23">
        <v>2.5544711493880094E-4</v>
      </c>
      <c r="R157" s="23">
        <v>3.1058054556662155E-2</v>
      </c>
      <c r="S157" s="23">
        <v>1.8857566140868223E-2</v>
      </c>
      <c r="T157" s="23">
        <v>2.5808462616139655E-4</v>
      </c>
      <c r="U157" s="23">
        <v>2.5531523937767116E-4</v>
      </c>
      <c r="V157" s="23">
        <v>4.8835977557947226E-2</v>
      </c>
      <c r="W157" s="23" t="s">
        <v>433</v>
      </c>
      <c r="X157" s="23">
        <v>4.9214794248752364E-4</v>
      </c>
      <c r="Y157" s="23">
        <v>3.7068418434302408E-3</v>
      </c>
      <c r="Z157" s="23">
        <v>4.3239788418470766E-4</v>
      </c>
      <c r="AA157" s="23">
        <v>4.2848898143205876E-4</v>
      </c>
      <c r="AB157" s="23">
        <v>5.0598766515345308E-3</v>
      </c>
      <c r="AC157" s="23" t="s">
        <v>431</v>
      </c>
      <c r="AD157" s="23" t="s">
        <v>431</v>
      </c>
      <c r="AE157" s="63"/>
      <c r="AF157" s="23">
        <v>110948.92165780443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10.191329724447987</v>
      </c>
      <c r="F158" s="23">
        <v>0.29638288459071044</v>
      </c>
      <c r="G158" s="23">
        <v>0.63417945631041606</v>
      </c>
      <c r="H158" s="23" t="s">
        <v>433</v>
      </c>
      <c r="I158" s="23" t="s">
        <v>432</v>
      </c>
      <c r="J158" s="23" t="s">
        <v>432</v>
      </c>
      <c r="K158" s="23" t="s">
        <v>432</v>
      </c>
      <c r="L158" s="23" t="s">
        <v>432</v>
      </c>
      <c r="M158" s="23">
        <v>9.7339344604154707</v>
      </c>
      <c r="N158" s="23">
        <v>4.6874702400289809</v>
      </c>
      <c r="O158" s="23">
        <v>4.0051697306860006E-5</v>
      </c>
      <c r="P158" s="23">
        <v>1.7681276403450337E-3</v>
      </c>
      <c r="Q158" s="23">
        <v>7.6251800645679664E-5</v>
      </c>
      <c r="R158" s="23">
        <v>9.0964374347688413E-3</v>
      </c>
      <c r="S158" s="23">
        <v>5.5270000294257932E-3</v>
      </c>
      <c r="T158" s="23">
        <v>8.8586661264927887E-5</v>
      </c>
      <c r="U158" s="23">
        <v>7.5635057614717254E-5</v>
      </c>
      <c r="V158" s="23">
        <v>1.4436869323360496E-2</v>
      </c>
      <c r="W158" s="23" t="s">
        <v>433</v>
      </c>
      <c r="X158" s="23">
        <v>2.636956844649232E-4</v>
      </c>
      <c r="Y158" s="23">
        <v>1.2952053839519048E-3</v>
      </c>
      <c r="Z158" s="23">
        <v>2.0093385656700974E-4</v>
      </c>
      <c r="AA158" s="23">
        <v>3.8419879954362828E-4</v>
      </c>
      <c r="AB158" s="23">
        <v>2.1440337245274663E-3</v>
      </c>
      <c r="AC158" s="23" t="s">
        <v>431</v>
      </c>
      <c r="AD158" s="23" t="s">
        <v>431</v>
      </c>
      <c r="AE158" s="63"/>
      <c r="AF158" s="23">
        <v>32614.942360155081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429.97218673499998</v>
      </c>
      <c r="F159" s="23">
        <v>10.317478027</v>
      </c>
      <c r="G159" s="23">
        <v>442.81520087600001</v>
      </c>
      <c r="H159" s="23" t="s">
        <v>433</v>
      </c>
      <c r="I159" s="23" t="s">
        <v>432</v>
      </c>
      <c r="J159" s="23" t="s">
        <v>432</v>
      </c>
      <c r="K159" s="23" t="s">
        <v>432</v>
      </c>
      <c r="L159" s="23" t="s">
        <v>432</v>
      </c>
      <c r="M159" s="23">
        <v>21.910531638999998</v>
      </c>
      <c r="N159" s="23">
        <v>1.023344034</v>
      </c>
      <c r="O159" s="23">
        <v>0.108688007</v>
      </c>
      <c r="P159" s="23">
        <v>0.13126401300000001</v>
      </c>
      <c r="Q159" s="23">
        <v>3.3567520019999999</v>
      </c>
      <c r="R159" s="23">
        <v>3.5628400099999999</v>
      </c>
      <c r="S159" s="23">
        <v>7.0808441880000004</v>
      </c>
      <c r="T159" s="23">
        <v>156.96880021600001</v>
      </c>
      <c r="U159" s="23">
        <v>1.1355800250000001</v>
      </c>
      <c r="V159" s="23">
        <v>7.1985602589999997</v>
      </c>
      <c r="W159" s="23">
        <v>2.4356440285212657</v>
      </c>
      <c r="X159" s="23">
        <v>2.6607600438788705E-2</v>
      </c>
      <c r="Y159" s="23">
        <v>0.15738800219394353</v>
      </c>
      <c r="Z159" s="23">
        <v>0.10868800219394352</v>
      </c>
      <c r="AA159" s="23">
        <v>4.495880021939435E-2</v>
      </c>
      <c r="AB159" s="23">
        <v>0.33764240504607007</v>
      </c>
      <c r="AC159" s="23">
        <v>0.77209700000000003</v>
      </c>
      <c r="AD159" s="23">
        <v>2.818797</v>
      </c>
      <c r="AE159" s="63"/>
      <c r="AF159" s="23">
        <v>243305.18945589662</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7.3597841669999999</v>
      </c>
      <c r="F163" s="25">
        <v>19.521724374000001</v>
      </c>
      <c r="G163" s="25">
        <v>1.4652126969999999</v>
      </c>
      <c r="H163" s="25">
        <v>1.646421664</v>
      </c>
      <c r="I163" s="25" t="s">
        <v>432</v>
      </c>
      <c r="J163" s="25" t="s">
        <v>432</v>
      </c>
      <c r="K163" s="25" t="s">
        <v>432</v>
      </c>
      <c r="L163" s="25" t="s">
        <v>432</v>
      </c>
      <c r="M163" s="25">
        <v>211.53066479899999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2025-02-10T15:25:33Z</dcterms:modified>
</cp:coreProperties>
</file>