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<sst xmlns="http://schemas.openxmlformats.org/spreadsheetml/2006/main" count="4168" uniqueCount="437">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</sst>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1993</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1993</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226.3715035785149</v>
      </c>
      <c r="F14" s="6">
        <v>0.86445937009106133</v>
      </c>
      <c r="G14" s="6">
        <v>1278.484933490864</v>
      </c>
      <c r="H14" s="6" t="s">
        <v>431</v>
      </c>
      <c r="I14" s="6" t="s">
        <v>432</v>
      </c>
      <c r="J14" s="6" t="s">
        <v>432</v>
      </c>
      <c r="K14" s="6" t="s">
        <v>432</v>
      </c>
      <c r="L14" s="6" t="s">
        <v>432</v>
      </c>
      <c r="M14" s="6">
        <v>8.260067197764366</v>
      </c>
      <c r="N14" s="6">
        <v>3.4666885499682936</v>
      </c>
      <c r="O14" s="6">
        <v>2.0927557334699922</v>
      </c>
      <c r="P14" s="6">
        <v>4.5983898891237098</v>
      </c>
      <c r="Q14" s="6">
        <v>3.6134140893722617</v>
      </c>
      <c r="R14" s="6">
        <v>7.2086932706949431</v>
      </c>
      <c r="S14" s="6">
        <v>6.555294143094347</v>
      </c>
      <c r="T14" s="6">
        <v>68.839372540646352</v>
      </c>
      <c r="U14" s="6">
        <v>2.2667006990757668</v>
      </c>
      <c r="V14" s="6">
        <v>16.981120878685218</v>
      </c>
      <c r="W14" s="6">
        <v>184.80312391495821</v>
      </c>
      <c r="X14" s="6">
        <v>1.6756956736575042E-3</v>
      </c>
      <c r="Y14" s="6">
        <v>2.4982390071291525E-2</v>
      </c>
      <c r="Z14" s="6">
        <v>1.8785183692428056E-2</v>
      </c>
      <c r="AA14" s="6">
        <v>2.9273392564162773E-3</v>
      </c>
      <c r="AB14" s="6">
        <v>4.8370606821824244E-2</v>
      </c>
      <c r="AC14" s="6">
        <v>1.0333760000000001</v>
      </c>
      <c r="AD14" s="6">
        <v>0.26029403762739522</v>
      </c>
      <c r="AE14" s="60"/>
      <c r="AF14" s="26">
        <v>79357.268888599996</v>
      </c>
      <c r="AG14" s="26">
        <v>596786.17272999999</v>
      </c>
      <c r="AH14" s="26">
        <v>1638.126906</v>
      </c>
      <c r="AI14" s="26">
        <v>1671.2289354116981</v>
      </c>
      <c r="AJ14" s="26">
        <v>4324.6785600000003</v>
      </c>
      <c r="AK14" s="26" t="s">
        <v>431</v>
      </c>
      <c r="AL14" s="49" t="s">
        <v>49</v>
      </c>
    </row>
    <row r="15" spans="1:38" s="1" customFormat="1" ht="26.25" customHeight="1" thickBot="1" x14ac:dyDescent="0.25">
      <c r="A15" s="70" t="s">
        <v>53</v>
      </c>
      <c r="B15" s="70" t="s">
        <v>54</v>
      </c>
      <c r="C15" s="71" t="s">
        <v>55</v>
      </c>
      <c r="D15" s="72"/>
      <c r="E15" s="6">
        <v>22.469122512346466</v>
      </c>
      <c r="F15" s="6">
        <v>0.3598407817792475</v>
      </c>
      <c r="G15" s="6">
        <v>146.20528999999999</v>
      </c>
      <c r="H15" s="6" t="s">
        <v>433</v>
      </c>
      <c r="I15" s="6" t="s">
        <v>432</v>
      </c>
      <c r="J15" s="6" t="s">
        <v>432</v>
      </c>
      <c r="K15" s="6" t="s">
        <v>432</v>
      </c>
      <c r="L15" s="6" t="s">
        <v>432</v>
      </c>
      <c r="M15" s="6">
        <v>4.3772226983903977</v>
      </c>
      <c r="N15" s="6">
        <v>0.47087540793334676</v>
      </c>
      <c r="O15" s="6">
        <v>0.22945412449053315</v>
      </c>
      <c r="P15" s="6">
        <v>4.8258688781562052E-2</v>
      </c>
      <c r="Q15" s="6">
        <v>0.34544663252640084</v>
      </c>
      <c r="R15" s="6">
        <v>1.5921468922395066</v>
      </c>
      <c r="S15" s="6">
        <v>1.1576218446558464</v>
      </c>
      <c r="T15" s="6">
        <v>62.639250873104999</v>
      </c>
      <c r="U15" s="6">
        <v>0.26636929330478398</v>
      </c>
      <c r="V15" s="6">
        <v>5.0489286399472544</v>
      </c>
      <c r="W15" s="6">
        <v>0.20251533136682745</v>
      </c>
      <c r="X15" s="6">
        <v>4.6073198238663397E-5</v>
      </c>
      <c r="Y15" s="6">
        <v>3.844436488389872E-4</v>
      </c>
      <c r="Z15" s="6">
        <v>5.2825553259501902E-5</v>
      </c>
      <c r="AA15" s="6">
        <v>1.208809573502699E-4</v>
      </c>
      <c r="AB15" s="6">
        <v>6.0422335169421171E-4</v>
      </c>
      <c r="AC15" s="6" t="s">
        <v>431</v>
      </c>
      <c r="AD15" s="6" t="s">
        <v>431</v>
      </c>
      <c r="AE15" s="60"/>
      <c r="AF15" s="26">
        <v>151378.24610604881</v>
      </c>
      <c r="AG15" s="26" t="s">
        <v>434</v>
      </c>
      <c r="AH15" s="26">
        <v>1271.3547000000001</v>
      </c>
      <c r="AI15" s="26" t="s">
        <v>434</v>
      </c>
      <c r="AJ15" s="26" t="s">
        <v>431</v>
      </c>
      <c r="AK15" s="26" t="s">
        <v>431</v>
      </c>
      <c r="AL15" s="49" t="s">
        <v>49</v>
      </c>
    </row>
    <row r="16" spans="1:38" s="1" customFormat="1" ht="26.25" customHeight="1" thickBot="1" x14ac:dyDescent="0.25">
      <c r="A16" s="70" t="s">
        <v>53</v>
      </c>
      <c r="B16" s="70" t="s">
        <v>56</v>
      </c>
      <c r="C16" s="71" t="s">
        <v>57</v>
      </c>
      <c r="D16" s="72"/>
      <c r="E16" s="6">
        <v>5.945628359251109</v>
      </c>
      <c r="F16" s="6">
        <v>0.49280927808820046</v>
      </c>
      <c r="G16" s="6">
        <v>9.4147131891819793</v>
      </c>
      <c r="H16" s="6">
        <v>7.7035000000000006E-2</v>
      </c>
      <c r="I16" s="6" t="s">
        <v>432</v>
      </c>
      <c r="J16" s="6" t="s">
        <v>432</v>
      </c>
      <c r="K16" s="6" t="s">
        <v>432</v>
      </c>
      <c r="L16" s="6" t="s">
        <v>432</v>
      </c>
      <c r="M16" s="6">
        <v>2.6837808207044418</v>
      </c>
      <c r="N16" s="6">
        <v>0.47369455179417458</v>
      </c>
      <c r="O16" s="6">
        <v>1.0772360080199999E-2</v>
      </c>
      <c r="P16" s="6">
        <v>3.49560410802E-2</v>
      </c>
      <c r="Q16" s="6">
        <v>1.99548620802E-2</v>
      </c>
      <c r="R16" s="6">
        <v>0.20414574404286476</v>
      </c>
      <c r="S16" s="6">
        <v>0.11864983675130983</v>
      </c>
      <c r="T16" s="6">
        <v>0.25726758275130984</v>
      </c>
      <c r="U16" s="6">
        <v>5.9235620000000003E-3</v>
      </c>
      <c r="V16" s="6">
        <v>0.8768935838370393</v>
      </c>
      <c r="W16" s="6">
        <v>0.24449931240520001</v>
      </c>
      <c r="X16" s="6">
        <v>7.356351442956223E-2</v>
      </c>
      <c r="Y16" s="6">
        <v>4.2304718995673535E-2</v>
      </c>
      <c r="Z16" s="6">
        <v>1.8065353152042416E-2</v>
      </c>
      <c r="AA16" s="6">
        <v>1.4266493420952256E-2</v>
      </c>
      <c r="AB16" s="6">
        <v>0.14820205703123043</v>
      </c>
      <c r="AC16" s="6">
        <v>8.9899999999999995E-4</v>
      </c>
      <c r="AD16" s="6" t="s">
        <v>431</v>
      </c>
      <c r="AE16" s="60"/>
      <c r="AF16" s="26">
        <v>2810.1109999999999</v>
      </c>
      <c r="AG16" s="26">
        <v>13230.42243611</v>
      </c>
      <c r="AH16" s="26">
        <v>1871.7674904</v>
      </c>
      <c r="AI16" s="26" t="s">
        <v>431</v>
      </c>
      <c r="AJ16" s="26" t="s">
        <v>431</v>
      </c>
      <c r="AK16" s="26" t="s">
        <v>431</v>
      </c>
      <c r="AL16" s="49" t="s">
        <v>49</v>
      </c>
    </row>
    <row r="17" spans="1:38" s="2" customFormat="1" ht="26.25" customHeight="1" thickBot="1" x14ac:dyDescent="0.25">
      <c r="A17" s="70" t="s">
        <v>53</v>
      </c>
      <c r="B17" s="70" t="s">
        <v>58</v>
      </c>
      <c r="C17" s="71" t="s">
        <v>59</v>
      </c>
      <c r="D17" s="72"/>
      <c r="E17" s="6">
        <v>10.176861219349327</v>
      </c>
      <c r="F17" s="6">
        <v>0.11158747544577176</v>
      </c>
      <c r="G17" s="6">
        <v>26.452388907854285</v>
      </c>
      <c r="H17" s="6" t="s">
        <v>433</v>
      </c>
      <c r="I17" s="6" t="s">
        <v>432</v>
      </c>
      <c r="J17" s="6" t="s">
        <v>432</v>
      </c>
      <c r="K17" s="6" t="s">
        <v>432</v>
      </c>
      <c r="L17" s="6" t="s">
        <v>432</v>
      </c>
      <c r="M17" s="6">
        <v>123.57278755278438</v>
      </c>
      <c r="N17" s="6">
        <v>3.2386344538760494</v>
      </c>
      <c r="O17" s="6">
        <v>6.5257322201513077E-2</v>
      </c>
      <c r="P17" s="6">
        <v>1.2883354385173422E-2</v>
      </c>
      <c r="Q17" s="6">
        <v>0.15278815280418931</v>
      </c>
      <c r="R17" s="6">
        <v>0.61081101530626669</v>
      </c>
      <c r="S17" s="6">
        <v>4.3345960807620675E-2</v>
      </c>
      <c r="T17" s="6">
        <v>1.5689964243833017</v>
      </c>
      <c r="U17" s="6">
        <v>4.0668910107029901E-2</v>
      </c>
      <c r="V17" s="6">
        <v>2.3745968405579956</v>
      </c>
      <c r="W17" s="6">
        <v>0.60207905444851728</v>
      </c>
      <c r="X17" s="6">
        <v>1.7759343244518205E-2</v>
      </c>
      <c r="Y17" s="6">
        <v>2.71766668051572E-2</v>
      </c>
      <c r="Z17" s="6">
        <v>1.4073460389016688E-2</v>
      </c>
      <c r="AA17" s="6">
        <v>1.1230763741286466E-2</v>
      </c>
      <c r="AB17" s="6">
        <v>7.0240234213245781E-2</v>
      </c>
      <c r="AC17" s="6">
        <v>1.14374258088523E-2</v>
      </c>
      <c r="AD17" s="6">
        <v>0.15873126230049131</v>
      </c>
      <c r="AE17" s="60"/>
      <c r="AF17" s="26">
        <v>13637.953820639999</v>
      </c>
      <c r="AG17" s="26">
        <v>40934.696306090002</v>
      </c>
      <c r="AH17" s="26">
        <v>14046.16697488</v>
      </c>
      <c r="AI17" s="26" t="s">
        <v>431</v>
      </c>
      <c r="AJ17" s="26" t="s">
        <v>434</v>
      </c>
      <c r="AK17" s="26" t="s">
        <v>431</v>
      </c>
      <c r="AL17" s="49" t="s">
        <v>49</v>
      </c>
    </row>
    <row r="18" spans="1:38" s="2" customFormat="1" ht="26.25" customHeight="1" thickBot="1" x14ac:dyDescent="0.25">
      <c r="A18" s="70" t="s">
        <v>53</v>
      </c>
      <c r="B18" s="70" t="s">
        <v>60</v>
      </c>
      <c r="C18" s="71" t="s">
        <v>61</v>
      </c>
      <c r="D18" s="72"/>
      <c r="E18" s="6">
        <v>3.3843363528628858</v>
      </c>
      <c r="F18" s="6">
        <v>5.239200773454495E-2</v>
      </c>
      <c r="G18" s="6">
        <v>19.124672521102678</v>
      </c>
      <c r="H18" s="6" t="s">
        <v>433</v>
      </c>
      <c r="I18" s="6" t="s">
        <v>432</v>
      </c>
      <c r="J18" s="6" t="s">
        <v>432</v>
      </c>
      <c r="K18" s="6" t="s">
        <v>432</v>
      </c>
      <c r="L18" s="6" t="s">
        <v>432</v>
      </c>
      <c r="M18" s="6">
        <v>0.64349874181984623</v>
      </c>
      <c r="N18" s="6">
        <v>0.11944942262127614</v>
      </c>
      <c r="O18" s="6">
        <v>9.5613971327724763E-3</v>
      </c>
      <c r="P18" s="6">
        <v>1.0546147558816239E-2</v>
      </c>
      <c r="Q18" s="6">
        <v>3.2662341685103666E-2</v>
      </c>
      <c r="R18" s="6">
        <v>3.1740811743431192E-2</v>
      </c>
      <c r="S18" s="6">
        <v>4.7140756285162379E-2</v>
      </c>
      <c r="T18" s="6">
        <v>1.8591064143126219</v>
      </c>
      <c r="U18" s="6">
        <v>1.6708762739344952E-2</v>
      </c>
      <c r="V18" s="6">
        <v>0.76589496612272934</v>
      </c>
      <c r="W18" s="6">
        <v>0.1060874888219312</v>
      </c>
      <c r="X18" s="6">
        <v>1.122980089656E-2</v>
      </c>
      <c r="Y18" s="6">
        <v>1.4697646857239999E-2</v>
      </c>
      <c r="Z18" s="6">
        <v>7.7809061656399997E-3</v>
      </c>
      <c r="AA18" s="6">
        <v>5.2346883744560004E-3</v>
      </c>
      <c r="AB18" s="6">
        <v>3.8943042293896002E-2</v>
      </c>
      <c r="AC18" s="6">
        <v>5.3300000000000005E-4</v>
      </c>
      <c r="AD18" s="6">
        <v>0.146617</v>
      </c>
      <c r="AE18" s="60"/>
      <c r="AF18" s="26">
        <v>10576.323300723137</v>
      </c>
      <c r="AG18" s="26">
        <v>1490.4960129992139</v>
      </c>
      <c r="AH18" s="26">
        <v>3909.2669769399999</v>
      </c>
      <c r="AI18" s="26" t="s">
        <v>431</v>
      </c>
      <c r="AJ18" s="26" t="s">
        <v>434</v>
      </c>
      <c r="AK18" s="26" t="s">
        <v>431</v>
      </c>
      <c r="AL18" s="49" t="s">
        <v>49</v>
      </c>
    </row>
    <row r="19" spans="1:38" s="2" customFormat="1" ht="26.25" customHeight="1" thickBot="1" x14ac:dyDescent="0.25">
      <c r="A19" s="70" t="s">
        <v>53</v>
      </c>
      <c r="B19" s="70" t="s">
        <v>62</v>
      </c>
      <c r="C19" s="71" t="s">
        <v>63</v>
      </c>
      <c r="D19" s="72"/>
      <c r="E19" s="6">
        <v>7.8924563106612995</v>
      </c>
      <c r="F19" s="6">
        <v>0.49799921433359434</v>
      </c>
      <c r="G19" s="6">
        <v>54.06518568416066</v>
      </c>
      <c r="H19" s="6" t="s">
        <v>433</v>
      </c>
      <c r="I19" s="6" t="s">
        <v>432</v>
      </c>
      <c r="J19" s="6" t="s">
        <v>432</v>
      </c>
      <c r="K19" s="6" t="s">
        <v>432</v>
      </c>
      <c r="L19" s="6" t="s">
        <v>432</v>
      </c>
      <c r="M19" s="6">
        <v>3.5981400825561138</v>
      </c>
      <c r="N19" s="6">
        <v>0.78631802765212022</v>
      </c>
      <c r="O19" s="6">
        <v>2.032867459720562E-2</v>
      </c>
      <c r="P19" s="6">
        <v>5.3141101495403117E-2</v>
      </c>
      <c r="Q19" s="6">
        <v>9.9583877754783209E-2</v>
      </c>
      <c r="R19" s="6">
        <v>0.72425523973375361</v>
      </c>
      <c r="S19" s="6">
        <v>0.19321509061222827</v>
      </c>
      <c r="T19" s="6">
        <v>6.7645375022778742</v>
      </c>
      <c r="U19" s="6">
        <v>0.14833111765407489</v>
      </c>
      <c r="V19" s="6">
        <v>1.040705988042683</v>
      </c>
      <c r="W19" s="6">
        <v>0.81395342230806877</v>
      </c>
      <c r="X19" s="6">
        <v>8.3629312743702278E-2</v>
      </c>
      <c r="Y19" s="6">
        <v>0.13043983824258676</v>
      </c>
      <c r="Z19" s="6">
        <v>6.7335900715199112E-2</v>
      </c>
      <c r="AA19" s="6">
        <v>5.4823436440385002E-2</v>
      </c>
      <c r="AB19" s="6">
        <v>0.3362284880711281</v>
      </c>
      <c r="AC19" s="6">
        <v>4.3086594446496602E-2</v>
      </c>
      <c r="AD19" s="6">
        <v>0.70010059638610744</v>
      </c>
      <c r="AE19" s="60"/>
      <c r="AF19" s="26">
        <v>40508.233428</v>
      </c>
      <c r="AG19" s="26">
        <v>10405.210249</v>
      </c>
      <c r="AH19" s="26">
        <v>34012.173897230023</v>
      </c>
      <c r="AI19" s="26" t="s">
        <v>431</v>
      </c>
      <c r="AJ19" s="26" t="s">
        <v>431</v>
      </c>
      <c r="AK19" s="26" t="s">
        <v>431</v>
      </c>
      <c r="AL19" s="49" t="s">
        <v>49</v>
      </c>
    </row>
    <row r="20" spans="1:38" s="2" customFormat="1" ht="26.25" customHeight="1" thickBot="1" x14ac:dyDescent="0.25">
      <c r="A20" s="70" t="s">
        <v>53</v>
      </c>
      <c r="B20" s="70" t="s">
        <v>64</v>
      </c>
      <c r="C20" s="71" t="s">
        <v>65</v>
      </c>
      <c r="D20" s="72"/>
      <c r="E20" s="6">
        <v>5.0098336453609855</v>
      </c>
      <c r="F20" s="6">
        <v>2.2724525938806384</v>
      </c>
      <c r="G20" s="6">
        <v>21.909367278485991</v>
      </c>
      <c r="H20" s="6">
        <v>0.22120459103558432</v>
      </c>
      <c r="I20" s="6" t="s">
        <v>432</v>
      </c>
      <c r="J20" s="6" t="s">
        <v>432</v>
      </c>
      <c r="K20" s="6" t="s">
        <v>432</v>
      </c>
      <c r="L20" s="6" t="s">
        <v>432</v>
      </c>
      <c r="M20" s="6">
        <v>6.3769773279187163</v>
      </c>
      <c r="N20" s="6">
        <v>0.72858964461949061</v>
      </c>
      <c r="O20" s="6">
        <v>0.11761568242684961</v>
      </c>
      <c r="P20" s="6">
        <v>4.4394971184213428E-2</v>
      </c>
      <c r="Q20" s="6">
        <v>0.18654997224509889</v>
      </c>
      <c r="R20" s="6">
        <v>0.48713072230106624</v>
      </c>
      <c r="S20" s="6">
        <v>0.43929917198771762</v>
      </c>
      <c r="T20" s="6">
        <v>2.9674984195725198</v>
      </c>
      <c r="U20" s="6">
        <v>3.5923470724236704E-2</v>
      </c>
      <c r="V20" s="6">
        <v>6.5269018887431178</v>
      </c>
      <c r="W20" s="6">
        <v>1.6364109627840426</v>
      </c>
      <c r="X20" s="6">
        <v>0.10063267259571544</v>
      </c>
      <c r="Y20" s="6">
        <v>0.13104567875249445</v>
      </c>
      <c r="Z20" s="6">
        <v>4.8078553573165601E-2</v>
      </c>
      <c r="AA20" s="6">
        <v>3.8900954823023734E-2</v>
      </c>
      <c r="AB20" s="6">
        <v>0.31865785973785304</v>
      </c>
      <c r="AC20" s="6">
        <v>0.1123645397010762</v>
      </c>
      <c r="AD20" s="6">
        <v>0.25900279503272039</v>
      </c>
      <c r="AE20" s="60"/>
      <c r="AF20" s="26">
        <v>14946.711649999999</v>
      </c>
      <c r="AG20" s="26">
        <v>1187.183</v>
      </c>
      <c r="AH20" s="26">
        <v>24117.122780000002</v>
      </c>
      <c r="AI20" s="26">
        <v>22522.882290000001</v>
      </c>
      <c r="AJ20" s="26" t="s">
        <v>434</v>
      </c>
      <c r="AK20" s="26" t="s">
        <v>431</v>
      </c>
      <c r="AL20" s="49" t="s">
        <v>49</v>
      </c>
    </row>
    <row r="21" spans="1:38" s="2" customFormat="1" ht="26.25" customHeight="1" thickBot="1" x14ac:dyDescent="0.25">
      <c r="A21" s="70" t="s">
        <v>53</v>
      </c>
      <c r="B21" s="70" t="s">
        <v>66</v>
      </c>
      <c r="C21" s="71" t="s">
        <v>67</v>
      </c>
      <c r="D21" s="72"/>
      <c r="E21" s="6">
        <v>4.3263574220000001</v>
      </c>
      <c r="F21" s="6">
        <v>0.284047043</v>
      </c>
      <c r="G21" s="6">
        <v>37.512519107999999</v>
      </c>
      <c r="H21" s="6">
        <v>1.5447599999999999E-4</v>
      </c>
      <c r="I21" s="6" t="s">
        <v>432</v>
      </c>
      <c r="J21" s="6" t="s">
        <v>432</v>
      </c>
      <c r="K21" s="6" t="s">
        <v>432</v>
      </c>
      <c r="L21" s="6" t="s">
        <v>432</v>
      </c>
      <c r="M21" s="6">
        <v>2.0369896330000001</v>
      </c>
      <c r="N21" s="6">
        <v>0.28124521499999999</v>
      </c>
      <c r="O21" s="6">
        <v>8.1810509999999999E-3</v>
      </c>
      <c r="P21" s="6">
        <v>4.7842889999999997E-3</v>
      </c>
      <c r="Q21" s="6">
        <v>2.9003246999999999E-2</v>
      </c>
      <c r="R21" s="6">
        <v>0.53971088899999997</v>
      </c>
      <c r="S21" s="6">
        <v>8.5271576000000002E-2</v>
      </c>
      <c r="T21" s="6">
        <v>5.4580064119999996</v>
      </c>
      <c r="U21" s="6">
        <v>6.6887399999999997E-4</v>
      </c>
      <c r="V21" s="6">
        <v>0.186097075</v>
      </c>
      <c r="W21" s="6">
        <v>0.28436347458</v>
      </c>
      <c r="X21" s="6">
        <v>2.6118615782060001E-2</v>
      </c>
      <c r="Y21" s="6">
        <v>5.1937022648640002E-2</v>
      </c>
      <c r="Z21" s="6">
        <v>2.5962221554940001E-2</v>
      </c>
      <c r="AA21" s="6">
        <v>2.5852782204340001E-2</v>
      </c>
      <c r="AB21" s="6">
        <v>0.12987064218998001</v>
      </c>
      <c r="AC21" s="6">
        <v>6.1799999999999995E-4</v>
      </c>
      <c r="AD21" s="6">
        <v>5.9369999999999996E-3</v>
      </c>
      <c r="AE21" s="60"/>
      <c r="AF21" s="26">
        <v>29007.605</v>
      </c>
      <c r="AG21" s="26">
        <v>695.66700000000003</v>
      </c>
      <c r="AH21" s="26">
        <v>15654.882</v>
      </c>
      <c r="AI21" s="26">
        <v>4.1749999999999998</v>
      </c>
      <c r="AJ21" s="26" t="s">
        <v>434</v>
      </c>
      <c r="AK21" s="26" t="s">
        <v>431</v>
      </c>
      <c r="AL21" s="49" t="s">
        <v>49</v>
      </c>
    </row>
    <row r="22" spans="1:38" s="2" customFormat="1" ht="26.25" customHeight="1" thickBot="1" x14ac:dyDescent="0.25">
      <c r="A22" s="70" t="s">
        <v>53</v>
      </c>
      <c r="B22" s="74" t="s">
        <v>68</v>
      </c>
      <c r="C22" s="71" t="s">
        <v>69</v>
      </c>
      <c r="D22" s="72"/>
      <c r="E22" s="6">
        <v>89.579369288655883</v>
      </c>
      <c r="F22" s="6">
        <v>3.3755335186272988</v>
      </c>
      <c r="G22" s="6">
        <v>92.777310006651334</v>
      </c>
      <c r="H22" s="6" t="s">
        <v>431</v>
      </c>
      <c r="I22" s="6" t="s">
        <v>432</v>
      </c>
      <c r="J22" s="6" t="s">
        <v>432</v>
      </c>
      <c r="K22" s="6" t="s">
        <v>432</v>
      </c>
      <c r="L22" s="6" t="s">
        <v>432</v>
      </c>
      <c r="M22" s="6">
        <v>61.799800085344643</v>
      </c>
      <c r="N22" s="6">
        <v>16.927131293213993</v>
      </c>
      <c r="O22" s="6">
        <v>9.6363737613785023</v>
      </c>
      <c r="P22" s="6">
        <v>1.5202283252264621</v>
      </c>
      <c r="Q22" s="6">
        <v>2.587526666250636</v>
      </c>
      <c r="R22" s="6">
        <v>3.1433909693607349</v>
      </c>
      <c r="S22" s="6">
        <v>3.1605415282653588</v>
      </c>
      <c r="T22" s="6">
        <v>15.436909126170159</v>
      </c>
      <c r="U22" s="6">
        <v>0.60282328493824189</v>
      </c>
      <c r="V22" s="6">
        <v>15.742095512254327</v>
      </c>
      <c r="W22" s="6">
        <v>3.4637677394896471</v>
      </c>
      <c r="X22" s="6">
        <v>0.31305123604058571</v>
      </c>
      <c r="Y22" s="6">
        <v>0.41319110237838358</v>
      </c>
      <c r="Z22" s="6">
        <v>0.21725762615878358</v>
      </c>
      <c r="AA22" s="6">
        <v>0.14471380659258562</v>
      </c>
      <c r="AB22" s="6">
        <v>1.0882137711703386</v>
      </c>
      <c r="AC22" s="6">
        <v>0.101297</v>
      </c>
      <c r="AD22" s="6">
        <v>5.668094</v>
      </c>
      <c r="AE22" s="60"/>
      <c r="AF22" s="26">
        <v>91802.563777659452</v>
      </c>
      <c r="AG22" s="26">
        <v>47616.329347821076</v>
      </c>
      <c r="AH22" s="26">
        <v>49183.593056120008</v>
      </c>
      <c r="AI22" s="26">
        <v>4501.0479999999998</v>
      </c>
      <c r="AJ22" s="26">
        <v>1221</v>
      </c>
      <c r="AK22" s="26" t="s">
        <v>431</v>
      </c>
      <c r="AL22" s="49" t="s">
        <v>49</v>
      </c>
    </row>
    <row r="23" spans="1:38" s="2" customFormat="1" ht="26.25" customHeight="1" thickBot="1" x14ac:dyDescent="0.25">
      <c r="A23" s="70" t="s">
        <v>70</v>
      </c>
      <c r="B23" s="74" t="s">
        <v>393</v>
      </c>
      <c r="C23" s="71" t="s">
        <v>389</v>
      </c>
      <c r="D23" s="117"/>
      <c r="E23" s="6">
        <v>36.69071125</v>
      </c>
      <c r="F23" s="6">
        <v>6.8636327440000002</v>
      </c>
      <c r="G23" s="6">
        <v>6.1118280159999996</v>
      </c>
      <c r="H23" s="6">
        <v>7.3993829999999998E-3</v>
      </c>
      <c r="I23" s="6" t="s">
        <v>432</v>
      </c>
      <c r="J23" s="6" t="s">
        <v>432</v>
      </c>
      <c r="K23" s="6" t="s">
        <v>432</v>
      </c>
      <c r="L23" s="6" t="s">
        <v>432</v>
      </c>
      <c r="M23" s="6">
        <v>18.648319949000001</v>
      </c>
      <c r="N23" s="6" t="s">
        <v>433</v>
      </c>
      <c r="O23" s="6">
        <v>1.0186374E-2</v>
      </c>
      <c r="P23" s="6" t="s">
        <v>433</v>
      </c>
      <c r="Q23" s="6" t="s">
        <v>433</v>
      </c>
      <c r="R23" s="6">
        <v>5.0931909999999997E-2</v>
      </c>
      <c r="S23" s="6">
        <v>1.7316845940000001</v>
      </c>
      <c r="T23" s="6">
        <v>7.1304648999999998E-2</v>
      </c>
      <c r="U23" s="6">
        <v>1.0186374E-2</v>
      </c>
      <c r="V23" s="6">
        <v>1.018637995</v>
      </c>
      <c r="W23" s="6" t="s">
        <v>433</v>
      </c>
      <c r="X23" s="6">
        <v>3.0559139999999999E-2</v>
      </c>
      <c r="Y23" s="6">
        <v>5.0931900000000002E-2</v>
      </c>
      <c r="Z23" s="6">
        <v>3.5041147199999997E-2</v>
      </c>
      <c r="AA23" s="6">
        <v>8.0472401999999998E-3</v>
      </c>
      <c r="AB23" s="6">
        <v>0.1245794274</v>
      </c>
      <c r="AC23" s="6" t="s">
        <v>431</v>
      </c>
      <c r="AD23" s="6" t="s">
        <v>431</v>
      </c>
      <c r="AE23" s="60"/>
      <c r="AF23" s="26">
        <v>43903.2978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9.2144662416400003</v>
      </c>
      <c r="F24" s="6">
        <v>8.6909576598104632</v>
      </c>
      <c r="G24" s="6">
        <v>51.240793389521677</v>
      </c>
      <c r="H24" s="6">
        <v>1.0086715369999999</v>
      </c>
      <c r="I24" s="6" t="s">
        <v>432</v>
      </c>
      <c r="J24" s="6" t="s">
        <v>432</v>
      </c>
      <c r="K24" s="6" t="s">
        <v>432</v>
      </c>
      <c r="L24" s="6" t="s">
        <v>432</v>
      </c>
      <c r="M24" s="6">
        <v>19.311507079570191</v>
      </c>
      <c r="N24" s="6">
        <v>1.4662731469811023</v>
      </c>
      <c r="O24" s="6">
        <v>0.36946115610158908</v>
      </c>
      <c r="P24" s="6">
        <v>5.746136525500644E-2</v>
      </c>
      <c r="Q24" s="6">
        <v>6.19213882722787E-2</v>
      </c>
      <c r="R24" s="6">
        <v>1.3529463267702333</v>
      </c>
      <c r="S24" s="6">
        <v>0.31171231421645296</v>
      </c>
      <c r="T24" s="6">
        <v>7.0558479626152257</v>
      </c>
      <c r="U24" s="6">
        <v>2.5165436495752681E-2</v>
      </c>
      <c r="V24" s="6">
        <v>14.830088377431233</v>
      </c>
      <c r="W24" s="6">
        <v>3.4663048407243906</v>
      </c>
      <c r="X24" s="6">
        <v>0.35403153255394809</v>
      </c>
      <c r="Y24" s="6">
        <v>0.56461853431238507</v>
      </c>
      <c r="Z24" s="6">
        <v>0.20242994436570844</v>
      </c>
      <c r="AA24" s="6">
        <v>0.16369614765394164</v>
      </c>
      <c r="AB24" s="6">
        <v>1.2847761588887605</v>
      </c>
      <c r="AC24" s="6">
        <v>0.1393678291933616</v>
      </c>
      <c r="AD24" s="6">
        <v>0.652097014571974</v>
      </c>
      <c r="AE24" s="60"/>
      <c r="AF24" s="26">
        <v>37609.286679999997</v>
      </c>
      <c r="AG24" s="26">
        <v>4103.7118399999999</v>
      </c>
      <c r="AH24" s="26">
        <v>35767.13665</v>
      </c>
      <c r="AI24" s="26">
        <v>27261.393</v>
      </c>
      <c r="AJ24" s="26" t="s">
        <v>431</v>
      </c>
      <c r="AK24" s="26" t="s">
        <v>431</v>
      </c>
      <c r="AL24" s="49" t="s">
        <v>49</v>
      </c>
    </row>
    <row r="25" spans="1:38" s="2" customFormat="1" ht="26.25" customHeight="1" thickBot="1" x14ac:dyDescent="0.25">
      <c r="A25" s="70" t="s">
        <v>73</v>
      </c>
      <c r="B25" s="74" t="s">
        <v>74</v>
      </c>
      <c r="C25" s="76" t="s">
        <v>75</v>
      </c>
      <c r="D25" s="72"/>
      <c r="E25" s="6">
        <v>2.2499066897432809</v>
      </c>
      <c r="F25" s="6">
        <v>0.19604912872307398</v>
      </c>
      <c r="G25" s="6">
        <v>0.13953651706088033</v>
      </c>
      <c r="H25" s="6" t="s">
        <v>433</v>
      </c>
      <c r="I25" s="6" t="s">
        <v>432</v>
      </c>
      <c r="J25" s="6" t="s">
        <v>432</v>
      </c>
      <c r="K25" s="6" t="s">
        <v>432</v>
      </c>
      <c r="L25" s="6" t="s">
        <v>432</v>
      </c>
      <c r="M25" s="6">
        <v>1.5996256328925962</v>
      </c>
      <c r="N25" s="6">
        <v>8.2985980016219638E-2</v>
      </c>
      <c r="O25" s="6">
        <v>8.6275643948674257E-6</v>
      </c>
      <c r="P25" s="6">
        <v>3.8103621051067672E-4</v>
      </c>
      <c r="Q25" s="6">
        <v>1.6527071176015968E-5</v>
      </c>
      <c r="R25" s="6">
        <v>2.0086932667897875E-3</v>
      </c>
      <c r="S25" s="6">
        <v>1.2196374298269585E-3</v>
      </c>
      <c r="T25" s="6">
        <v>1.6745325115534297E-5</v>
      </c>
      <c r="U25" s="6">
        <v>1.651615847904005E-5</v>
      </c>
      <c r="V25" s="6">
        <v>3.159038823671103E-3</v>
      </c>
      <c r="W25" s="6" t="s">
        <v>433</v>
      </c>
      <c r="X25" s="6">
        <v>1.3584579554980203E-4</v>
      </c>
      <c r="Y25" s="6">
        <v>1.0494555957455852E-3</v>
      </c>
      <c r="Z25" s="6">
        <v>1.2052222210394478E-4</v>
      </c>
      <c r="AA25" s="6">
        <v>1.1239589828354192E-4</v>
      </c>
      <c r="AB25" s="6">
        <v>1.4182195116828739E-3</v>
      </c>
      <c r="AC25" s="6" t="s">
        <v>431</v>
      </c>
      <c r="AD25" s="6" t="s">
        <v>431</v>
      </c>
      <c r="AE25" s="60"/>
      <c r="AF25" s="26">
        <v>7207.3516349332458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1.7156603714844036</v>
      </c>
      <c r="F26" s="6">
        <v>0.15163815906021177</v>
      </c>
      <c r="G26" s="6">
        <v>0.12041918091553494</v>
      </c>
      <c r="H26" s="6" t="s">
        <v>433</v>
      </c>
      <c r="I26" s="6" t="s">
        <v>432</v>
      </c>
      <c r="J26" s="6" t="s">
        <v>432</v>
      </c>
      <c r="K26" s="6" t="s">
        <v>432</v>
      </c>
      <c r="L26" s="6" t="s">
        <v>432</v>
      </c>
      <c r="M26" s="6">
        <v>1.9334797093537497</v>
      </c>
      <c r="N26" s="6">
        <v>0.54065117861024958</v>
      </c>
      <c r="O26" s="6">
        <v>7.5369739961978518E-6</v>
      </c>
      <c r="P26" s="6">
        <v>3.3278817454101281E-4</v>
      </c>
      <c r="Q26" s="6">
        <v>1.4386589560800703E-5</v>
      </c>
      <c r="R26" s="6">
        <v>1.7299133584947341E-3</v>
      </c>
      <c r="S26" s="6">
        <v>1.0507846849345745E-3</v>
      </c>
      <c r="T26" s="6">
        <v>1.5809243926684997E-5</v>
      </c>
      <c r="U26" s="6">
        <v>1.4315456842506488E-5</v>
      </c>
      <c r="V26" s="6">
        <v>2.7348669355605456E-3</v>
      </c>
      <c r="W26" s="6" t="s">
        <v>433</v>
      </c>
      <c r="X26" s="6">
        <v>1.1736509659355839E-4</v>
      </c>
      <c r="Y26" s="6">
        <v>7.5032279997087447E-4</v>
      </c>
      <c r="Z26" s="6">
        <v>9.7167901133750817E-5</v>
      </c>
      <c r="AA26" s="6">
        <v>1.3209470238162836E-4</v>
      </c>
      <c r="AB26" s="6">
        <v>1.0969505000798119E-3</v>
      </c>
      <c r="AC26" s="6" t="s">
        <v>431</v>
      </c>
      <c r="AD26" s="6" t="s">
        <v>431</v>
      </c>
      <c r="AE26" s="60"/>
      <c r="AF26" s="26">
        <v>6192.7672263282902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296.64707623100003</v>
      </c>
      <c r="F27" s="6">
        <v>196.44868428000001</v>
      </c>
      <c r="G27" s="6">
        <v>31.357193936000002</v>
      </c>
      <c r="H27" s="6">
        <v>1.26068749</v>
      </c>
      <c r="I27" s="6" t="s">
        <v>432</v>
      </c>
      <c r="J27" s="6" t="s">
        <v>432</v>
      </c>
      <c r="K27" s="6" t="s">
        <v>432</v>
      </c>
      <c r="L27" s="6" t="s">
        <v>432</v>
      </c>
      <c r="M27" s="6">
        <v>1696.8977325799999</v>
      </c>
      <c r="N27" s="6">
        <v>971.939461994</v>
      </c>
      <c r="O27" s="6">
        <v>0.102017305</v>
      </c>
      <c r="P27" s="6">
        <v>8.3801682000000002E-2</v>
      </c>
      <c r="Q27" s="6">
        <v>2.6915910000000001E-3</v>
      </c>
      <c r="R27" s="6">
        <v>0.494004057</v>
      </c>
      <c r="S27" s="6">
        <v>17.156671383999999</v>
      </c>
      <c r="T27" s="6">
        <v>0.72045898799999997</v>
      </c>
      <c r="U27" s="6">
        <v>0.101697257</v>
      </c>
      <c r="V27" s="6">
        <v>10.211586731000001</v>
      </c>
      <c r="W27" s="6">
        <v>4.0433200644999996</v>
      </c>
      <c r="X27" s="6">
        <v>0.1203941758382</v>
      </c>
      <c r="Y27" s="6">
        <v>0.1698322052547</v>
      </c>
      <c r="Z27" s="6">
        <v>9.3011336321099994E-2</v>
      </c>
      <c r="AA27" s="6">
        <v>0.17330264088389999</v>
      </c>
      <c r="AB27" s="6">
        <v>0.55654035829740001</v>
      </c>
      <c r="AC27" s="6" t="s">
        <v>431</v>
      </c>
      <c r="AD27" s="6">
        <v>0.86117200000000005</v>
      </c>
      <c r="AE27" s="60"/>
      <c r="AF27" s="26">
        <v>454189.51424985105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39.331737294</v>
      </c>
      <c r="F28" s="6">
        <v>9.2270851100000009</v>
      </c>
      <c r="G28" s="6">
        <v>9.5208477170000005</v>
      </c>
      <c r="H28" s="6">
        <v>2.3497404E-2</v>
      </c>
      <c r="I28" s="6" t="s">
        <v>432</v>
      </c>
      <c r="J28" s="6" t="s">
        <v>432</v>
      </c>
      <c r="K28" s="6" t="s">
        <v>432</v>
      </c>
      <c r="L28" s="6" t="s">
        <v>432</v>
      </c>
      <c r="M28" s="6">
        <v>120.011643979</v>
      </c>
      <c r="N28" s="6">
        <v>37.018073237999999</v>
      </c>
      <c r="O28" s="6">
        <v>1.2499204999999999E-2</v>
      </c>
      <c r="P28" s="6">
        <v>1.0498558999999999E-2</v>
      </c>
      <c r="Q28" s="6">
        <v>2.3941899999999999E-4</v>
      </c>
      <c r="R28" s="6">
        <v>6.6568769E-2</v>
      </c>
      <c r="S28" s="6">
        <v>2.1193311989999999</v>
      </c>
      <c r="T28" s="6">
        <v>8.7464683000000001E-2</v>
      </c>
      <c r="U28" s="6">
        <v>1.2519031E-2</v>
      </c>
      <c r="V28" s="6">
        <v>1.2574066989999999</v>
      </c>
      <c r="W28" s="6">
        <v>0.15713324549999999</v>
      </c>
      <c r="X28" s="6">
        <v>2.78261700112E-2</v>
      </c>
      <c r="Y28" s="6">
        <v>3.2289974410100002E-2</v>
      </c>
      <c r="Z28" s="6">
        <v>2.4072516882799998E-2</v>
      </c>
      <c r="AA28" s="6">
        <v>2.7795114511200002E-2</v>
      </c>
      <c r="AB28" s="6">
        <v>0.1119837758158</v>
      </c>
      <c r="AC28" s="6" t="s">
        <v>431</v>
      </c>
      <c r="AD28" s="6">
        <v>0.13034100000000001</v>
      </c>
      <c r="AE28" s="60"/>
      <c r="AF28" s="26">
        <v>77135.682490333682</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213.81709553900001</v>
      </c>
      <c r="F29" s="6">
        <v>14.163918105</v>
      </c>
      <c r="G29" s="6">
        <v>30.481798123000001</v>
      </c>
      <c r="H29" s="6">
        <v>6.6914127000000004E-2</v>
      </c>
      <c r="I29" s="6" t="s">
        <v>432</v>
      </c>
      <c r="J29" s="6" t="s">
        <v>432</v>
      </c>
      <c r="K29" s="6" t="s">
        <v>432</v>
      </c>
      <c r="L29" s="6" t="s">
        <v>432</v>
      </c>
      <c r="M29" s="6">
        <v>50.557831561999997</v>
      </c>
      <c r="N29" s="6">
        <v>3.153741261</v>
      </c>
      <c r="O29" s="6">
        <v>2.1690877000000001E-2</v>
      </c>
      <c r="P29" s="6">
        <v>2.6931401000000001E-2</v>
      </c>
      <c r="Q29" s="6">
        <v>5.0825899999999995E-4</v>
      </c>
      <c r="R29" s="6">
        <v>0.13344526600000001</v>
      </c>
      <c r="S29" s="6">
        <v>3.6863654270000001</v>
      </c>
      <c r="T29" s="6">
        <v>0.150933968</v>
      </c>
      <c r="U29" s="6">
        <v>2.1850867E-2</v>
      </c>
      <c r="V29" s="6">
        <v>2.2078742459999998</v>
      </c>
      <c r="W29" s="6">
        <v>1.4536055035</v>
      </c>
      <c r="X29" s="6">
        <v>2.07675394876E-2</v>
      </c>
      <c r="Y29" s="6">
        <v>0.12575898912120001</v>
      </c>
      <c r="Z29" s="6">
        <v>0.14052701720149999</v>
      </c>
      <c r="AA29" s="6">
        <v>3.23050614253E-2</v>
      </c>
      <c r="AB29" s="6">
        <v>0.31935860723589998</v>
      </c>
      <c r="AC29" s="6" t="s">
        <v>431</v>
      </c>
      <c r="AD29" s="6">
        <v>0.25692900000000002</v>
      </c>
      <c r="AE29" s="60"/>
      <c r="AF29" s="26">
        <v>219757.26414283447</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2.7253121390000001</v>
      </c>
      <c r="F30" s="6">
        <v>32.408255963000002</v>
      </c>
      <c r="G30" s="6">
        <v>0.760081636</v>
      </c>
      <c r="H30" s="6">
        <v>1.8695887000000001E-2</v>
      </c>
      <c r="I30" s="6" t="s">
        <v>432</v>
      </c>
      <c r="J30" s="6" t="s">
        <v>432</v>
      </c>
      <c r="K30" s="6" t="s">
        <v>432</v>
      </c>
      <c r="L30" s="6" t="s">
        <v>432</v>
      </c>
      <c r="M30" s="6">
        <v>205.55518357</v>
      </c>
      <c r="N30" s="6">
        <v>43.408795931</v>
      </c>
      <c r="O30" s="6">
        <v>1.1714637999999999E-2</v>
      </c>
      <c r="P30" s="6">
        <v>3.1807850000000002E-3</v>
      </c>
      <c r="Q30" s="6">
        <v>1.09682E-4</v>
      </c>
      <c r="R30" s="6">
        <v>5.1320229000000002E-2</v>
      </c>
      <c r="S30" s="6">
        <v>1.987851013</v>
      </c>
      <c r="T30" s="6">
        <v>8.2254913999999998E-2</v>
      </c>
      <c r="U30" s="6">
        <v>1.166358E-2</v>
      </c>
      <c r="V30" s="6">
        <v>1.1614093089999999</v>
      </c>
      <c r="W30" s="6">
        <v>0.32838942100000001</v>
      </c>
      <c r="X30" s="6">
        <v>5.0040292803000003E-3</v>
      </c>
      <c r="Y30" s="6">
        <v>9.1740536801000003E-3</v>
      </c>
      <c r="Z30" s="6">
        <v>3.1275182998999999E-3</v>
      </c>
      <c r="AA30" s="6">
        <v>1.0737812830899999E-2</v>
      </c>
      <c r="AB30" s="6">
        <v>2.80434140922E-2</v>
      </c>
      <c r="AC30" s="6" t="s">
        <v>431</v>
      </c>
      <c r="AD30" s="6">
        <v>0.32839600000000002</v>
      </c>
      <c r="AE30" s="60"/>
      <c r="AF30" s="26">
        <v>15550.243421414694</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70.124253030999995</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372451.07076899998</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4.2925115109999998</v>
      </c>
      <c r="O32" s="6">
        <v>2.0965215999999998E-2</v>
      </c>
      <c r="P32" s="6" t="s">
        <v>433</v>
      </c>
      <c r="Q32" s="6">
        <v>5.0052728999999997E-2</v>
      </c>
      <c r="R32" s="6">
        <v>1.579037206</v>
      </c>
      <c r="S32" s="6">
        <v>34.477044184999997</v>
      </c>
      <c r="T32" s="6">
        <v>0.25703009199999999</v>
      </c>
      <c r="U32" s="6">
        <v>3.8732694999999998E-2</v>
      </c>
      <c r="V32" s="6">
        <v>15.229364835</v>
      </c>
      <c r="W32" s="6" t="s">
        <v>431</v>
      </c>
      <c r="X32" s="6">
        <v>5.4349547887999998E-3</v>
      </c>
      <c r="Y32" s="6">
        <v>2.8149572600000001E-4</v>
      </c>
      <c r="Z32" s="6">
        <v>4.1554131030000001E-4</v>
      </c>
      <c r="AA32" s="6" t="s">
        <v>433</v>
      </c>
      <c r="AB32" s="6">
        <v>6.1319918251000003E-3</v>
      </c>
      <c r="AC32" s="6" t="s">
        <v>431</v>
      </c>
      <c r="AD32" s="6" t="s">
        <v>431</v>
      </c>
      <c r="AE32" s="60"/>
      <c r="AF32" s="26" t="s">
        <v>434</v>
      </c>
      <c r="AG32" s="26" t="s">
        <v>434</v>
      </c>
      <c r="AH32" s="26" t="s">
        <v>434</v>
      </c>
      <c r="AI32" s="26" t="s">
        <v>434</v>
      </c>
      <c r="AJ32" s="26" t="s">
        <v>434</v>
      </c>
      <c r="AK32" s="26">
        <v>211241111.75855979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211241111.75855979</v>
      </c>
      <c r="AL33" s="49" t="s">
        <v>413</v>
      </c>
    </row>
    <row r="34" spans="1:38" s="2" customFormat="1" ht="26.25" customHeight="1" thickBot="1" x14ac:dyDescent="0.25">
      <c r="A34" s="70" t="s">
        <v>70</v>
      </c>
      <c r="B34" s="70" t="s">
        <v>93</v>
      </c>
      <c r="C34" s="71" t="s">
        <v>94</v>
      </c>
      <c r="D34" s="72"/>
      <c r="E34" s="6">
        <v>5.8093193989999996</v>
      </c>
      <c r="F34" s="6">
        <v>0.51552166499999996</v>
      </c>
      <c r="G34" s="6">
        <v>0.66518924499999998</v>
      </c>
      <c r="H34" s="6">
        <v>7.7605199999999995E-4</v>
      </c>
      <c r="I34" s="6" t="s">
        <v>432</v>
      </c>
      <c r="J34" s="6" t="s">
        <v>432</v>
      </c>
      <c r="K34" s="6" t="s">
        <v>432</v>
      </c>
      <c r="L34" s="6" t="s">
        <v>432</v>
      </c>
      <c r="M34" s="6">
        <v>1.1862541559999999</v>
      </c>
      <c r="N34" s="6" t="s">
        <v>433</v>
      </c>
      <c r="O34" s="6">
        <v>1.108651E-3</v>
      </c>
      <c r="P34" s="6" t="s">
        <v>433</v>
      </c>
      <c r="Q34" s="6" t="s">
        <v>433</v>
      </c>
      <c r="R34" s="6">
        <v>5.5432479999999998E-3</v>
      </c>
      <c r="S34" s="6">
        <v>0.18847027999999999</v>
      </c>
      <c r="T34" s="6">
        <v>7.760538E-3</v>
      </c>
      <c r="U34" s="6">
        <v>1.108651E-3</v>
      </c>
      <c r="V34" s="6">
        <v>0.110864873</v>
      </c>
      <c r="W34" s="6">
        <v>3.098451498552E-2</v>
      </c>
      <c r="X34" s="6">
        <v>3.3259462200000002E-3</v>
      </c>
      <c r="Y34" s="6">
        <v>5.5432436999999996E-3</v>
      </c>
      <c r="Z34" s="6">
        <v>3.8137516655999998E-3</v>
      </c>
      <c r="AA34" s="6">
        <v>8.7583250460000002E-4</v>
      </c>
      <c r="AB34" s="6">
        <v>1.3558774090199999E-2</v>
      </c>
      <c r="AC34" s="6" t="s">
        <v>431</v>
      </c>
      <c r="AD34" s="6" t="s">
        <v>431</v>
      </c>
      <c r="AE34" s="60"/>
      <c r="AF34" s="26">
        <v>4778.2760693999999</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106.99895855</v>
      </c>
      <c r="F36" s="6">
        <v>3.5344618589999999</v>
      </c>
      <c r="G36" s="6">
        <v>48.766714772</v>
      </c>
      <c r="H36" s="6" t="s">
        <v>433</v>
      </c>
      <c r="I36" s="6" t="s">
        <v>432</v>
      </c>
      <c r="J36" s="6" t="s">
        <v>432</v>
      </c>
      <c r="K36" s="6" t="s">
        <v>432</v>
      </c>
      <c r="L36" s="6" t="s">
        <v>432</v>
      </c>
      <c r="M36" s="6">
        <v>7.3909270899999999</v>
      </c>
      <c r="N36" s="6">
        <v>0.26011214999999999</v>
      </c>
      <c r="O36" s="6">
        <v>2.2777858000000002E-2</v>
      </c>
      <c r="P36" s="6">
        <v>5.0333576999999997E-2</v>
      </c>
      <c r="Q36" s="6">
        <v>0.36111143699999998</v>
      </c>
      <c r="R36" s="6">
        <v>0.392889294</v>
      </c>
      <c r="S36" s="6">
        <v>1.7749515010000001</v>
      </c>
      <c r="T36" s="6">
        <v>15.777785801</v>
      </c>
      <c r="U36" s="6">
        <v>0.23227857700000001</v>
      </c>
      <c r="V36" s="6">
        <v>2.1933429590000002</v>
      </c>
      <c r="W36" s="6">
        <v>0.39061215334999994</v>
      </c>
      <c r="X36" s="6">
        <v>5.0055715899999997E-3</v>
      </c>
      <c r="Y36" s="6">
        <v>2.7277857949999998E-2</v>
      </c>
      <c r="Z36" s="6">
        <v>2.2777857949999997E-2</v>
      </c>
      <c r="AA36" s="6">
        <v>5.4277857949999991E-3</v>
      </c>
      <c r="AB36" s="6">
        <v>6.0489073284999993E-2</v>
      </c>
      <c r="AC36" s="6">
        <v>0.17322299999999999</v>
      </c>
      <c r="AD36" s="6">
        <v>0.30885400000000002</v>
      </c>
      <c r="AE36" s="60"/>
      <c r="AF36" s="26">
        <v>77486.067764499981</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0.16392364800000001</v>
      </c>
      <c r="F37" s="6">
        <v>8.3820890000000006E-3</v>
      </c>
      <c r="G37" s="6">
        <v>2.2198519999999999E-2</v>
      </c>
      <c r="H37" s="6" t="s">
        <v>431</v>
      </c>
      <c r="I37" s="6" t="s">
        <v>432</v>
      </c>
      <c r="J37" s="6" t="s">
        <v>432</v>
      </c>
      <c r="K37" s="6" t="s">
        <v>432</v>
      </c>
      <c r="L37" s="6" t="s">
        <v>432</v>
      </c>
      <c r="M37" s="6">
        <v>2.2008669000000002E-2</v>
      </c>
      <c r="N37" s="6">
        <v>2.4037E-5</v>
      </c>
      <c r="O37" s="6">
        <v>1.6530000000000001E-6</v>
      </c>
      <c r="P37" s="6">
        <v>5.0887000000000003E-5</v>
      </c>
      <c r="Q37" s="6">
        <v>4.9768999999999997E-5</v>
      </c>
      <c r="R37" s="6">
        <v>3.1631999999999998E-5</v>
      </c>
      <c r="S37" s="6">
        <v>4.7089999999999998E-5</v>
      </c>
      <c r="T37" s="6">
        <v>1.7409999999999999E-6</v>
      </c>
      <c r="U37" s="6">
        <v>3.8213999999999997E-5</v>
      </c>
      <c r="V37" s="6">
        <v>9.0995450000000005E-3</v>
      </c>
      <c r="W37" s="6">
        <v>3.2346419999999999E-4</v>
      </c>
      <c r="X37" s="6">
        <v>4.8640336000000003E-7</v>
      </c>
      <c r="Y37" s="6">
        <v>2.6356970399999999E-6</v>
      </c>
      <c r="Z37" s="6">
        <v>5.4919304000000003E-7</v>
      </c>
      <c r="AA37" s="6">
        <v>5.1781704000000002E-7</v>
      </c>
      <c r="AB37" s="6">
        <v>4.1891104800000002E-6</v>
      </c>
      <c r="AC37" s="6">
        <v>3.4E-5</v>
      </c>
      <c r="AD37" s="6" t="s">
        <v>431</v>
      </c>
      <c r="AE37" s="60"/>
      <c r="AF37" s="26">
        <v>156.88</v>
      </c>
      <c r="AG37" s="26" t="s">
        <v>431</v>
      </c>
      <c r="AH37" s="26">
        <v>336.30599999999998</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5.0620897359999999</v>
      </c>
      <c r="F39" s="6">
        <v>0.267299114</v>
      </c>
      <c r="G39" s="6">
        <v>6.511149069</v>
      </c>
      <c r="H39" s="6" t="s">
        <v>433</v>
      </c>
      <c r="I39" s="6" t="s">
        <v>432</v>
      </c>
      <c r="J39" s="6" t="s">
        <v>432</v>
      </c>
      <c r="K39" s="6" t="s">
        <v>432</v>
      </c>
      <c r="L39" s="6" t="s">
        <v>432</v>
      </c>
      <c r="M39" s="6">
        <v>2.450930134</v>
      </c>
      <c r="N39" s="6">
        <v>0.50415947999999999</v>
      </c>
      <c r="O39" s="6">
        <v>1.28845E-2</v>
      </c>
      <c r="P39" s="6">
        <v>1.6211399000000001E-2</v>
      </c>
      <c r="Q39" s="6">
        <v>4.6281073999999998E-2</v>
      </c>
      <c r="R39" s="6">
        <v>0.80060553300000004</v>
      </c>
      <c r="S39" s="6">
        <v>0.128818971</v>
      </c>
      <c r="T39" s="6">
        <v>7.8483747089999998</v>
      </c>
      <c r="U39" s="6">
        <v>6.4218529999999999E-3</v>
      </c>
      <c r="V39" s="6">
        <v>0.36827030500000002</v>
      </c>
      <c r="W39" s="6">
        <v>0.50439661271814429</v>
      </c>
      <c r="X39" s="6">
        <v>5.3785975323919356E-2</v>
      </c>
      <c r="Y39" s="6">
        <v>9.7483850274733427E-2</v>
      </c>
      <c r="Z39" s="6">
        <v>4.9299004955986075E-2</v>
      </c>
      <c r="AA39" s="6">
        <v>4.5931054508748945E-2</v>
      </c>
      <c r="AB39" s="6">
        <v>0.2464998850633878</v>
      </c>
      <c r="AC39" s="6">
        <v>9.3399999999999993E-3</v>
      </c>
      <c r="AD39" s="6">
        <v>0.19084200000000001</v>
      </c>
      <c r="AE39" s="60"/>
      <c r="AF39" s="26">
        <v>46528.300990083211</v>
      </c>
      <c r="AG39" s="26">
        <v>2797.9652573018079</v>
      </c>
      <c r="AH39" s="26">
        <v>12815.208851779771</v>
      </c>
      <c r="AI39" s="26">
        <v>33.999999999999993</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18.992806903000002</v>
      </c>
      <c r="F41" s="6">
        <v>45.568859216</v>
      </c>
      <c r="G41" s="6">
        <v>22.491029096999998</v>
      </c>
      <c r="H41" s="6">
        <v>0.66349399499999995</v>
      </c>
      <c r="I41" s="6" t="s">
        <v>432</v>
      </c>
      <c r="J41" s="6" t="s">
        <v>432</v>
      </c>
      <c r="K41" s="6" t="s">
        <v>432</v>
      </c>
      <c r="L41" s="6" t="s">
        <v>432</v>
      </c>
      <c r="M41" s="6">
        <v>421.99851748999998</v>
      </c>
      <c r="N41" s="6">
        <v>6.014523466</v>
      </c>
      <c r="O41" s="6">
        <v>1.1971478710000001</v>
      </c>
      <c r="P41" s="6">
        <v>0.178653267</v>
      </c>
      <c r="Q41" s="6">
        <v>0.11494385999999999</v>
      </c>
      <c r="R41" s="6">
        <v>2.3073403369999999</v>
      </c>
      <c r="S41" s="6">
        <v>1.0818241630000001</v>
      </c>
      <c r="T41" s="6">
        <v>0.54022711700000003</v>
      </c>
      <c r="U41" s="6">
        <v>8.1846855999999996E-2</v>
      </c>
      <c r="V41" s="6">
        <v>50.483132742000002</v>
      </c>
      <c r="W41" s="6">
        <v>63.183922230083795</v>
      </c>
      <c r="X41" s="6">
        <v>14.675817087999988</v>
      </c>
      <c r="Y41" s="6">
        <v>13.55689514399999</v>
      </c>
      <c r="Z41" s="6">
        <v>5.2232506019999958</v>
      </c>
      <c r="AA41" s="6">
        <v>7.358280175999993</v>
      </c>
      <c r="AB41" s="6">
        <v>40.814243009999963</v>
      </c>
      <c r="AC41" s="6">
        <v>0.450683</v>
      </c>
      <c r="AD41" s="6">
        <v>3.099227</v>
      </c>
      <c r="AE41" s="60"/>
      <c r="AF41" s="26">
        <v>149810.6</v>
      </c>
      <c r="AG41" s="26">
        <v>23255.83217431618</v>
      </c>
      <c r="AH41" s="26">
        <v>34356.53051914434</v>
      </c>
      <c r="AI41" s="26">
        <v>87879.999999999898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15.366068313</v>
      </c>
      <c r="F43" s="6">
        <v>0.83627502600000003</v>
      </c>
      <c r="G43" s="6">
        <v>1.3744210569999999</v>
      </c>
      <c r="H43" s="6" t="s">
        <v>433</v>
      </c>
      <c r="I43" s="6" t="s">
        <v>432</v>
      </c>
      <c r="J43" s="6" t="s">
        <v>432</v>
      </c>
      <c r="K43" s="6" t="s">
        <v>432</v>
      </c>
      <c r="L43" s="6" t="s">
        <v>432</v>
      </c>
      <c r="M43" s="6">
        <v>2.4776294459999999</v>
      </c>
      <c r="N43" s="6">
        <v>6.0433954999999998E-2</v>
      </c>
      <c r="O43" s="6">
        <v>1.26863E-3</v>
      </c>
      <c r="P43" s="6">
        <v>3.0028590000000001E-3</v>
      </c>
      <c r="Q43" s="6">
        <v>4.8896299999999998E-3</v>
      </c>
      <c r="R43" s="6">
        <v>7.4382290000000004E-2</v>
      </c>
      <c r="S43" s="6">
        <v>2.3718869E-2</v>
      </c>
      <c r="T43" s="6">
        <v>0.84193412000000001</v>
      </c>
      <c r="U43" s="6">
        <v>5.3060429999999999E-3</v>
      </c>
      <c r="V43" s="6">
        <v>0.94508309199999996</v>
      </c>
      <c r="W43" s="6">
        <v>6.1609366075351009E-2</v>
      </c>
      <c r="X43" s="6">
        <v>1.7115813886294615E-3</v>
      </c>
      <c r="Y43" s="6">
        <v>3.0424399102325912E-3</v>
      </c>
      <c r="Z43" s="6">
        <v>1.4398201898263602E-3</v>
      </c>
      <c r="AA43" s="6">
        <v>1.235008991023259E-3</v>
      </c>
      <c r="AB43" s="6">
        <v>7.4288504797116722E-3</v>
      </c>
      <c r="AC43" s="6">
        <v>4.8929999999999998E-3</v>
      </c>
      <c r="AD43" s="6">
        <v>0.14799899999999999</v>
      </c>
      <c r="AE43" s="60"/>
      <c r="AF43" s="26">
        <v>22400.794015506068</v>
      </c>
      <c r="AG43" s="26">
        <v>66.95</v>
      </c>
      <c r="AH43" s="26">
        <v>165.9541080680977</v>
      </c>
      <c r="AI43" s="26" t="s">
        <v>431</v>
      </c>
      <c r="AJ43" s="26" t="s">
        <v>434</v>
      </c>
      <c r="AK43" s="26" t="s">
        <v>431</v>
      </c>
      <c r="AL43" s="49" t="s">
        <v>49</v>
      </c>
    </row>
    <row r="44" spans="1:38" s="2" customFormat="1" ht="26.25" customHeight="1" thickBot="1" x14ac:dyDescent="0.25">
      <c r="A44" s="70" t="s">
        <v>70</v>
      </c>
      <c r="B44" s="70" t="s">
        <v>111</v>
      </c>
      <c r="C44" s="71" t="s">
        <v>112</v>
      </c>
      <c r="D44" s="72"/>
      <c r="E44" s="6">
        <v>60.018163633999997</v>
      </c>
      <c r="F44" s="6">
        <v>11.226485755000001</v>
      </c>
      <c r="G44" s="6">
        <v>9.4717879949999997</v>
      </c>
      <c r="H44" s="6">
        <v>1.1415326999999999E-2</v>
      </c>
      <c r="I44" s="6" t="s">
        <v>432</v>
      </c>
      <c r="J44" s="6" t="s">
        <v>432</v>
      </c>
      <c r="K44" s="6" t="s">
        <v>432</v>
      </c>
      <c r="L44" s="6" t="s">
        <v>432</v>
      </c>
      <c r="M44" s="6">
        <v>30.692133564999999</v>
      </c>
      <c r="N44" s="6" t="s">
        <v>433</v>
      </c>
      <c r="O44" s="6">
        <v>1.5820981000000001E-2</v>
      </c>
      <c r="P44" s="6" t="s">
        <v>433</v>
      </c>
      <c r="Q44" s="6" t="s">
        <v>433</v>
      </c>
      <c r="R44" s="6">
        <v>7.9104896999999993E-2</v>
      </c>
      <c r="S44" s="6">
        <v>2.68956661</v>
      </c>
      <c r="T44" s="6">
        <v>0.11074685200000001</v>
      </c>
      <c r="U44" s="6">
        <v>1.5820981000000001E-2</v>
      </c>
      <c r="V44" s="6">
        <v>1.582098008</v>
      </c>
      <c r="W44" s="6" t="s">
        <v>433</v>
      </c>
      <c r="X44" s="6">
        <v>4.7514939999999999E-2</v>
      </c>
      <c r="Y44" s="6">
        <v>7.9052899999999995E-2</v>
      </c>
      <c r="Z44" s="6">
        <v>5.4424171200000003E-2</v>
      </c>
      <c r="AA44" s="6">
        <v>1.2498574199999999E-2</v>
      </c>
      <c r="AB44" s="6">
        <v>0.1934905854</v>
      </c>
      <c r="AC44" s="6" t="s">
        <v>431</v>
      </c>
      <c r="AD44" s="6" t="s">
        <v>431</v>
      </c>
      <c r="AE44" s="60"/>
      <c r="AF44" s="26">
        <v>68183.275800000003</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46.399209261999999</v>
      </c>
      <c r="F45" s="6">
        <v>1.629962103</v>
      </c>
      <c r="G45" s="6">
        <v>5.0014916459999998</v>
      </c>
      <c r="H45" s="6" t="s">
        <v>433</v>
      </c>
      <c r="I45" s="6" t="s">
        <v>432</v>
      </c>
      <c r="J45" s="6" t="s">
        <v>432</v>
      </c>
      <c r="K45" s="6" t="s">
        <v>432</v>
      </c>
      <c r="L45" s="6" t="s">
        <v>432</v>
      </c>
      <c r="M45" s="6">
        <v>3.6982281320000001</v>
      </c>
      <c r="N45" s="6">
        <v>0.10836564999999999</v>
      </c>
      <c r="O45" s="6">
        <v>8.3358159999999994E-3</v>
      </c>
      <c r="P45" s="6">
        <v>2.5007451999999999E-2</v>
      </c>
      <c r="Q45" s="6">
        <v>3.3343277999999997E-2</v>
      </c>
      <c r="R45" s="6">
        <v>4.1679095999999999E-2</v>
      </c>
      <c r="S45" s="6">
        <v>0.73355210900000001</v>
      </c>
      <c r="T45" s="6">
        <v>0.83358194399999996</v>
      </c>
      <c r="U45" s="6">
        <v>8.3358194999999996E-2</v>
      </c>
      <c r="V45" s="6">
        <v>1.000298326</v>
      </c>
      <c r="W45" s="6">
        <v>0.108365652252</v>
      </c>
      <c r="X45" s="6">
        <v>1.6671638807999999E-3</v>
      </c>
      <c r="Y45" s="6">
        <v>8.3358194039999996E-3</v>
      </c>
      <c r="Z45" s="6">
        <v>8.3358194039999996E-3</v>
      </c>
      <c r="AA45" s="6">
        <v>8.3358194039999996E-4</v>
      </c>
      <c r="AB45" s="6">
        <v>1.9172384629199998E-2</v>
      </c>
      <c r="AC45" s="6">
        <v>6.6685999999999995E-2</v>
      </c>
      <c r="AD45" s="6">
        <v>3.1674000000000001E-2</v>
      </c>
      <c r="AE45" s="60"/>
      <c r="AF45" s="26">
        <v>35927.381631240001</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3.3738937519999999</v>
      </c>
      <c r="F47" s="6">
        <v>0.14294209799999999</v>
      </c>
      <c r="G47" s="6">
        <v>0.28572581400000002</v>
      </c>
      <c r="H47" s="6">
        <v>2.4262200000000001E-4</v>
      </c>
      <c r="I47" s="6" t="s">
        <v>432</v>
      </c>
      <c r="J47" s="6" t="s">
        <v>432</v>
      </c>
      <c r="K47" s="6" t="s">
        <v>432</v>
      </c>
      <c r="L47" s="6" t="s">
        <v>432</v>
      </c>
      <c r="M47" s="6">
        <v>1.1040302930000001</v>
      </c>
      <c r="N47" s="6">
        <v>0.41610446200000001</v>
      </c>
      <c r="O47" s="6">
        <v>3.98732E-4</v>
      </c>
      <c r="P47" s="6">
        <v>1.185677E-3</v>
      </c>
      <c r="Q47" s="6">
        <v>1.383139E-3</v>
      </c>
      <c r="R47" s="6">
        <v>3.1943649999999998E-3</v>
      </c>
      <c r="S47" s="6">
        <v>5.1265024999999999E-2</v>
      </c>
      <c r="T47" s="6">
        <v>3.4396960999999997E-2</v>
      </c>
      <c r="U47" s="6">
        <v>3.4639340000000001E-3</v>
      </c>
      <c r="V47" s="6">
        <v>5.2286463999999998E-2</v>
      </c>
      <c r="W47" s="6">
        <v>6.0732374297E-3</v>
      </c>
      <c r="X47" s="6">
        <v>1.7227074872055677E-4</v>
      </c>
      <c r="Y47" s="6">
        <v>6.3228668328441952E-4</v>
      </c>
      <c r="Z47" s="6">
        <v>5.0297460267854867E-4</v>
      </c>
      <c r="AA47" s="6">
        <v>1.5445323828545106E-4</v>
      </c>
      <c r="AB47" s="6">
        <v>1.461985272368976E-3</v>
      </c>
      <c r="AC47" s="6">
        <v>2.7179999999999999E-3</v>
      </c>
      <c r="AD47" s="6">
        <v>1.684E-3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19.602747999999998</v>
      </c>
      <c r="AL48" s="49" t="s">
        <v>122</v>
      </c>
    </row>
    <row r="49" spans="1:38" s="2" customFormat="1" ht="26.25" customHeight="1" thickBot="1" x14ac:dyDescent="0.25">
      <c r="A49" s="70" t="s">
        <v>119</v>
      </c>
      <c r="B49" s="70" t="s">
        <v>123</v>
      </c>
      <c r="C49" s="71" t="s">
        <v>124</v>
      </c>
      <c r="D49" s="72"/>
      <c r="E49" s="6">
        <v>2.7494994E-3</v>
      </c>
      <c r="F49" s="6">
        <v>2.3523500199999998E-2</v>
      </c>
      <c r="G49" s="6">
        <v>2.4439997999999999E-3</v>
      </c>
      <c r="H49" s="6">
        <v>1.13035002E-2</v>
      </c>
      <c r="I49" s="6" t="s">
        <v>432</v>
      </c>
      <c r="J49" s="6" t="s">
        <v>432</v>
      </c>
      <c r="K49" s="6" t="s">
        <v>432</v>
      </c>
      <c r="L49" s="6" t="s">
        <v>432</v>
      </c>
      <c r="M49" s="6">
        <v>1.4056055005999999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13.883667230156815</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0.87484800003567997</v>
      </c>
      <c r="AL51" s="49" t="s">
        <v>130</v>
      </c>
    </row>
    <row r="52" spans="1:38" s="2" customFormat="1" ht="26.25" customHeight="1" thickBot="1" x14ac:dyDescent="0.25">
      <c r="A52" s="70" t="s">
        <v>119</v>
      </c>
      <c r="B52" s="74" t="s">
        <v>131</v>
      </c>
      <c r="C52" s="76" t="s">
        <v>392</v>
      </c>
      <c r="D52" s="73"/>
      <c r="E52" s="6">
        <v>2.2375333927000001</v>
      </c>
      <c r="F52" s="6">
        <v>1.631556158974</v>
      </c>
      <c r="G52" s="6">
        <v>59.740924699789879</v>
      </c>
      <c r="H52" s="6">
        <v>7.22150772E-3</v>
      </c>
      <c r="I52" s="6" t="s">
        <v>432</v>
      </c>
      <c r="J52" s="6" t="s">
        <v>432</v>
      </c>
      <c r="K52" s="6" t="s">
        <v>432</v>
      </c>
      <c r="L52" s="6" t="s">
        <v>432</v>
      </c>
      <c r="M52" s="6">
        <v>0.71143824277458179</v>
      </c>
      <c r="N52" s="6">
        <v>1.4275073399999999E-3</v>
      </c>
      <c r="O52" s="6">
        <v>2.9389857000000001E-4</v>
      </c>
      <c r="P52" s="6">
        <v>3.3588408E-4</v>
      </c>
      <c r="Q52" s="6">
        <v>8.3971020000000001E-5</v>
      </c>
      <c r="R52" s="6">
        <v>1.4694928500000001E-3</v>
      </c>
      <c r="S52" s="6">
        <v>6.2978264999999996E-4</v>
      </c>
      <c r="T52" s="6">
        <v>2.7710436599999999E-3</v>
      </c>
      <c r="U52" s="6">
        <v>8.3971020000000001E-5</v>
      </c>
      <c r="V52" s="6">
        <v>5.4581162999999997E-4</v>
      </c>
      <c r="W52" s="6">
        <v>1.5615232973953459E-4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55.014243999999998</v>
      </c>
      <c r="AL52" s="49" t="s">
        <v>132</v>
      </c>
    </row>
    <row r="53" spans="1:38" s="2" customFormat="1" ht="26.25" customHeight="1" thickBot="1" x14ac:dyDescent="0.25">
      <c r="A53" s="70" t="s">
        <v>119</v>
      </c>
      <c r="B53" s="74" t="s">
        <v>133</v>
      </c>
      <c r="C53" s="76" t="s">
        <v>134</v>
      </c>
      <c r="D53" s="73"/>
      <c r="E53" s="6" t="s">
        <v>431</v>
      </c>
      <c r="F53" s="6">
        <v>35.724382315900407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1945804109.2081478</v>
      </c>
      <c r="AL53" s="49" t="s">
        <v>135</v>
      </c>
    </row>
    <row r="54" spans="1:38" s="2" customFormat="1" ht="37.5" customHeight="1" thickBot="1" x14ac:dyDescent="0.25">
      <c r="A54" s="70" t="s">
        <v>119</v>
      </c>
      <c r="B54" s="74" t="s">
        <v>136</v>
      </c>
      <c r="C54" s="76" t="s">
        <v>137</v>
      </c>
      <c r="D54" s="73"/>
      <c r="E54" s="6" t="s">
        <v>431</v>
      </c>
      <c r="F54" s="6">
        <v>1.5581875637088984</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238.58260539508922</v>
      </c>
      <c r="AL54" s="49" t="s">
        <v>419</v>
      </c>
    </row>
    <row r="55" spans="1:38" s="2" customFormat="1" ht="26.25" customHeight="1" thickBot="1" x14ac:dyDescent="0.25">
      <c r="A55" s="70" t="s">
        <v>119</v>
      </c>
      <c r="B55" s="74" t="s">
        <v>138</v>
      </c>
      <c r="C55" s="76" t="s">
        <v>139</v>
      </c>
      <c r="D55" s="73"/>
      <c r="E55" s="6">
        <v>5.6031535964000003</v>
      </c>
      <c r="F55" s="6">
        <v>1.4278834423263029</v>
      </c>
      <c r="G55" s="6">
        <v>25.995767736000001</v>
      </c>
      <c r="H55" s="6" t="s">
        <v>433</v>
      </c>
      <c r="I55" s="6" t="s">
        <v>432</v>
      </c>
      <c r="J55" s="6" t="s">
        <v>432</v>
      </c>
      <c r="K55" s="6" t="s">
        <v>432</v>
      </c>
      <c r="L55" s="6" t="s">
        <v>432</v>
      </c>
      <c r="M55" s="6">
        <v>0.74819371840000004</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18740.185000000001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1732.05151548</v>
      </c>
      <c r="AL58" s="49" t="s">
        <v>148</v>
      </c>
    </row>
    <row r="59" spans="1:38" s="2" customFormat="1" ht="26.25" customHeight="1" thickBot="1" x14ac:dyDescent="0.25">
      <c r="A59" s="70" t="s">
        <v>53</v>
      </c>
      <c r="B59" s="78" t="s">
        <v>149</v>
      </c>
      <c r="C59" s="71" t="s">
        <v>402</v>
      </c>
      <c r="D59" s="72"/>
      <c r="E59" s="6" t="s">
        <v>433</v>
      </c>
      <c r="F59" s="6">
        <v>1.8984500000000001E-2</v>
      </c>
      <c r="G59" s="6" t="s">
        <v>433</v>
      </c>
      <c r="H59" s="6">
        <v>4.5942999999999998E-2</v>
      </c>
      <c r="I59" s="6" t="s">
        <v>432</v>
      </c>
      <c r="J59" s="6" t="s">
        <v>432</v>
      </c>
      <c r="K59" s="6" t="s">
        <v>432</v>
      </c>
      <c r="L59" s="6" t="s">
        <v>432</v>
      </c>
      <c r="M59" s="6" t="s">
        <v>433</v>
      </c>
      <c r="N59" s="6">
        <v>5.4778074549999998</v>
      </c>
      <c r="O59" s="6">
        <v>0.25879950400000001</v>
      </c>
      <c r="P59" s="6">
        <v>1.8782250000000001E-3</v>
      </c>
      <c r="Q59" s="6">
        <v>0.57318232899999999</v>
      </c>
      <c r="R59" s="6">
        <v>0.72061710199999995</v>
      </c>
      <c r="S59" s="6">
        <v>9.7215059999999996E-3</v>
      </c>
      <c r="T59" s="6">
        <v>0.90011910500000003</v>
      </c>
      <c r="U59" s="6">
        <v>2.7965754120000001</v>
      </c>
      <c r="V59" s="6">
        <v>0.26454868999999998</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3020.6709999999998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190000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46756553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14564.86</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3.2730296586872019</v>
      </c>
      <c r="F65" s="6" t="s">
        <v>431</v>
      </c>
      <c r="G65" s="6" t="s">
        <v>431</v>
      </c>
      <c r="H65" s="6">
        <v>1.043804376E-2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6.4199519999999996E-3</v>
      </c>
      <c r="F68" s="6" t="s">
        <v>433</v>
      </c>
      <c r="G68" s="6">
        <v>0.23599268000000001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0.54907700000000004</v>
      </c>
      <c r="I69" s="6" t="s">
        <v>432</v>
      </c>
      <c r="J69" s="6" t="s">
        <v>432</v>
      </c>
      <c r="K69" s="6" t="s">
        <v>432</v>
      </c>
      <c r="L69" s="6" t="s">
        <v>432</v>
      </c>
      <c r="M69" s="6">
        <v>12.517321000000001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1.31552</v>
      </c>
      <c r="F70" s="6">
        <v>5.7819545229999996</v>
      </c>
      <c r="G70" s="6">
        <v>9.5379809161932183</v>
      </c>
      <c r="H70" s="6">
        <v>1.4805983337584192</v>
      </c>
      <c r="I70" s="6" t="s">
        <v>432</v>
      </c>
      <c r="J70" s="6" t="s">
        <v>432</v>
      </c>
      <c r="K70" s="6" t="s">
        <v>432</v>
      </c>
      <c r="L70" s="6" t="s">
        <v>432</v>
      </c>
      <c r="M70" s="6">
        <v>0.30777500000000002</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1.0127603049180001</v>
      </c>
      <c r="F72" s="6">
        <v>1.385380547002</v>
      </c>
      <c r="G72" s="6">
        <v>1.3570996471261756</v>
      </c>
      <c r="H72" s="6" t="s">
        <v>433</v>
      </c>
      <c r="I72" s="6" t="s">
        <v>432</v>
      </c>
      <c r="J72" s="6" t="s">
        <v>432</v>
      </c>
      <c r="K72" s="6" t="s">
        <v>432</v>
      </c>
      <c r="L72" s="6" t="s">
        <v>432</v>
      </c>
      <c r="M72" s="6">
        <v>106.507191378</v>
      </c>
      <c r="N72" s="6">
        <v>35.118144768591669</v>
      </c>
      <c r="O72" s="6">
        <v>1.0410226245630971</v>
      </c>
      <c r="P72" s="6">
        <v>0.84345164452730925</v>
      </c>
      <c r="Q72" s="6">
        <v>0.15085999650858384</v>
      </c>
      <c r="R72" s="6">
        <v>1.4088107452629448</v>
      </c>
      <c r="S72" s="6">
        <v>0.97198924254245356</v>
      </c>
      <c r="T72" s="6">
        <v>3.7526445069469774</v>
      </c>
      <c r="U72" s="6">
        <v>0.152620066</v>
      </c>
      <c r="V72" s="6">
        <v>18.554032872563678</v>
      </c>
      <c r="W72" s="6">
        <v>68.963454521569304</v>
      </c>
      <c r="X72" s="6" t="s">
        <v>435</v>
      </c>
      <c r="Y72" s="6" t="s">
        <v>435</v>
      </c>
      <c r="Z72" s="6" t="s">
        <v>435</v>
      </c>
      <c r="AA72" s="6" t="s">
        <v>435</v>
      </c>
      <c r="AB72" s="6">
        <v>12.168920361488762</v>
      </c>
      <c r="AC72" s="6">
        <v>9.4167379999999995E-2</v>
      </c>
      <c r="AD72" s="6">
        <v>19.302704519999999</v>
      </c>
      <c r="AE72" s="60"/>
      <c r="AF72" s="26" t="s">
        <v>431</v>
      </c>
      <c r="AG72" s="26" t="s">
        <v>431</v>
      </c>
      <c r="AH72" s="26" t="s">
        <v>431</v>
      </c>
      <c r="AI72" s="26" t="s">
        <v>431</v>
      </c>
      <c r="AJ72" s="26" t="s">
        <v>431</v>
      </c>
      <c r="AK72" s="26">
        <v>13131.402</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3.6109931999999997E-2</v>
      </c>
      <c r="O73" s="6">
        <v>1.096797E-3</v>
      </c>
      <c r="P73" s="6" t="s">
        <v>433</v>
      </c>
      <c r="Q73" s="6">
        <v>2.559193E-3</v>
      </c>
      <c r="R73" s="6">
        <v>7.0307500000000005E-4</v>
      </c>
      <c r="S73" s="6">
        <v>1.378027E-3</v>
      </c>
      <c r="T73" s="6">
        <v>3.3747600000000002E-4</v>
      </c>
      <c r="U73" s="6" t="s">
        <v>433</v>
      </c>
      <c r="V73" s="6">
        <v>0.17464383</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0.355516</v>
      </c>
      <c r="F74" s="6" t="s">
        <v>433</v>
      </c>
      <c r="G74" s="6">
        <v>3.5264861270000001</v>
      </c>
      <c r="H74" s="6" t="s">
        <v>433</v>
      </c>
      <c r="I74" s="6" t="s">
        <v>432</v>
      </c>
      <c r="J74" s="6" t="s">
        <v>432</v>
      </c>
      <c r="K74" s="6" t="s">
        <v>432</v>
      </c>
      <c r="L74" s="6" t="s">
        <v>432</v>
      </c>
      <c r="M74" s="6">
        <v>42.661920000000002</v>
      </c>
      <c r="N74" s="6" t="s">
        <v>433</v>
      </c>
      <c r="O74" s="6" t="s">
        <v>433</v>
      </c>
      <c r="P74" s="6" t="s">
        <v>433</v>
      </c>
      <c r="Q74" s="6" t="s">
        <v>433</v>
      </c>
      <c r="R74" s="6" t="s">
        <v>433</v>
      </c>
      <c r="S74" s="6" t="s">
        <v>433</v>
      </c>
      <c r="T74" s="6" t="s">
        <v>433</v>
      </c>
      <c r="U74" s="6" t="s">
        <v>433</v>
      </c>
      <c r="V74" s="6" t="s">
        <v>433</v>
      </c>
      <c r="W74" s="6">
        <v>3.4900950000000002</v>
      </c>
      <c r="X74" s="6">
        <v>1.43537962</v>
      </c>
      <c r="Y74" s="6">
        <v>1.42550132</v>
      </c>
      <c r="Z74" s="6">
        <v>1.42550132</v>
      </c>
      <c r="AA74" s="6">
        <v>0.17572066</v>
      </c>
      <c r="AB74" s="6">
        <v>4.4621029200000004</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0.34</v>
      </c>
      <c r="H76" s="6" t="s">
        <v>433</v>
      </c>
      <c r="I76" s="6" t="s">
        <v>432</v>
      </c>
      <c r="J76" s="6" t="s">
        <v>432</v>
      </c>
      <c r="K76" s="6" t="s">
        <v>432</v>
      </c>
      <c r="L76" s="6" t="s">
        <v>432</v>
      </c>
      <c r="M76" s="6" t="s">
        <v>433</v>
      </c>
      <c r="N76" s="6">
        <v>7.4800000000000005E-2</v>
      </c>
      <c r="O76" s="6">
        <v>3.3999999999999998E-3</v>
      </c>
      <c r="P76" s="6" t="s">
        <v>433</v>
      </c>
      <c r="Q76" s="6">
        <v>2.0400000000000001E-2</v>
      </c>
      <c r="R76" s="6" t="s">
        <v>433</v>
      </c>
      <c r="S76" s="6" t="s">
        <v>433</v>
      </c>
      <c r="T76" s="6" t="s">
        <v>433</v>
      </c>
      <c r="U76" s="6" t="s">
        <v>433</v>
      </c>
      <c r="V76" s="6">
        <v>3.3999999999999998E-3</v>
      </c>
      <c r="W76" s="6">
        <v>0.21759999999999999</v>
      </c>
      <c r="X76" s="6" t="s">
        <v>433</v>
      </c>
      <c r="Y76" s="6" t="s">
        <v>433</v>
      </c>
      <c r="Z76" s="6" t="s">
        <v>433</v>
      </c>
      <c r="AA76" s="6" t="s">
        <v>433</v>
      </c>
      <c r="AB76" s="6" t="s">
        <v>433</v>
      </c>
      <c r="AC76" s="6" t="s">
        <v>433</v>
      </c>
      <c r="AD76" s="6">
        <v>1.7679999999999999E-4</v>
      </c>
      <c r="AE76" s="60"/>
      <c r="AF76" s="26" t="s">
        <v>431</v>
      </c>
      <c r="AG76" s="26" t="s">
        <v>431</v>
      </c>
      <c r="AH76" s="26" t="s">
        <v>431</v>
      </c>
      <c r="AI76" s="26" t="s">
        <v>431</v>
      </c>
      <c r="AJ76" s="26" t="s">
        <v>431</v>
      </c>
      <c r="AK76" s="26">
        <v>68</v>
      </c>
      <c r="AL76" s="49" t="s">
        <v>193</v>
      </c>
    </row>
    <row r="77" spans="1:38" s="2" customFormat="1" ht="26.25" customHeight="1" thickBot="1" x14ac:dyDescent="0.25">
      <c r="A77" s="70" t="s">
        <v>53</v>
      </c>
      <c r="B77" s="70" t="s">
        <v>194</v>
      </c>
      <c r="C77" s="71" t="s">
        <v>195</v>
      </c>
      <c r="D77" s="72"/>
      <c r="E77" s="6" t="s">
        <v>433</v>
      </c>
      <c r="F77" s="6" t="s">
        <v>433</v>
      </c>
      <c r="G77" s="6">
        <v>0.48977245000000003</v>
      </c>
      <c r="H77" s="6" t="s">
        <v>433</v>
      </c>
      <c r="I77" s="6" t="s">
        <v>432</v>
      </c>
      <c r="J77" s="6" t="s">
        <v>432</v>
      </c>
      <c r="K77" s="6" t="s">
        <v>432</v>
      </c>
      <c r="L77" s="6" t="s">
        <v>432</v>
      </c>
      <c r="M77" s="6" t="s">
        <v>433</v>
      </c>
      <c r="N77" s="6">
        <v>0.10284579000000001</v>
      </c>
      <c r="O77" s="6">
        <v>2.452228E-2</v>
      </c>
      <c r="P77" s="6">
        <v>0.19554714000000001</v>
      </c>
      <c r="Q77" s="6">
        <v>1.4988E-3</v>
      </c>
      <c r="R77" s="6" t="s">
        <v>433</v>
      </c>
      <c r="S77" s="6" t="s">
        <v>433</v>
      </c>
      <c r="T77" s="6" t="s">
        <v>433</v>
      </c>
      <c r="U77" s="6" t="s">
        <v>433</v>
      </c>
      <c r="V77" s="6">
        <v>2.0785749999999998</v>
      </c>
      <c r="W77" s="6">
        <v>1.878735</v>
      </c>
      <c r="X77" s="6" t="s">
        <v>433</v>
      </c>
      <c r="Y77" s="6" t="s">
        <v>433</v>
      </c>
      <c r="Z77" s="6" t="s">
        <v>433</v>
      </c>
      <c r="AA77" s="6" t="s">
        <v>433</v>
      </c>
      <c r="AB77" s="6" t="s">
        <v>433</v>
      </c>
      <c r="AC77" s="6" t="s">
        <v>433</v>
      </c>
      <c r="AD77" s="6">
        <v>4.7196850000000003E-4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1.14073604</v>
      </c>
      <c r="H78" s="6" t="s">
        <v>433</v>
      </c>
      <c r="I78" s="6" t="s">
        <v>432</v>
      </c>
      <c r="J78" s="6" t="s">
        <v>432</v>
      </c>
      <c r="K78" s="6" t="s">
        <v>432</v>
      </c>
      <c r="L78" s="6" t="s">
        <v>432</v>
      </c>
      <c r="M78" s="6" t="s">
        <v>433</v>
      </c>
      <c r="N78" s="6">
        <v>2.8062680000000002</v>
      </c>
      <c r="O78" s="6">
        <v>0.15270810000000001</v>
      </c>
      <c r="P78" s="6">
        <v>2.571E-2</v>
      </c>
      <c r="Q78" s="6">
        <v>0.657304</v>
      </c>
      <c r="R78" s="6">
        <v>3.1385130000000001</v>
      </c>
      <c r="S78" s="6">
        <v>5.9143160000000004</v>
      </c>
      <c r="T78" s="6">
        <v>0.13403710999999999</v>
      </c>
      <c r="U78" s="6" t="s">
        <v>433</v>
      </c>
      <c r="V78" s="6">
        <v>1.1956199999999999</v>
      </c>
      <c r="W78" s="6">
        <v>1.4888445299999999</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0.28652</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69.309079678000003</v>
      </c>
      <c r="G82" s="6" t="s">
        <v>431</v>
      </c>
      <c r="H82" s="6" t="s">
        <v>431</v>
      </c>
      <c r="I82" s="6" t="s">
        <v>432</v>
      </c>
      <c r="J82" s="6" t="s">
        <v>432</v>
      </c>
      <c r="K82" s="6" t="s">
        <v>432</v>
      </c>
      <c r="L82" s="6" t="s">
        <v>432</v>
      </c>
      <c r="M82" s="6" t="s">
        <v>431</v>
      </c>
      <c r="N82" s="6" t="s">
        <v>431</v>
      </c>
      <c r="O82" s="6" t="s">
        <v>431</v>
      </c>
      <c r="P82" s="6">
        <v>0.21946600299999999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2.8042000009999999</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1.1336001E-2</v>
      </c>
      <c r="G84" s="6" t="s">
        <v>431</v>
      </c>
      <c r="H84" s="6" t="s">
        <v>431</v>
      </c>
      <c r="I84" s="6" t="s">
        <v>432</v>
      </c>
      <c r="J84" s="6" t="s">
        <v>432</v>
      </c>
      <c r="K84" s="6" t="s">
        <v>432</v>
      </c>
      <c r="L84" s="6" t="s">
        <v>432</v>
      </c>
      <c r="M84" s="6">
        <v>8.2839999999999997E-4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87200</v>
      </c>
      <c r="AL84" s="49" t="s">
        <v>412</v>
      </c>
    </row>
    <row r="85" spans="1:38" s="2" customFormat="1" ht="26.25" customHeight="1" thickBot="1" x14ac:dyDescent="0.25">
      <c r="A85" s="70" t="s">
        <v>208</v>
      </c>
      <c r="B85" s="76" t="s">
        <v>215</v>
      </c>
      <c r="C85" s="82" t="s">
        <v>403</v>
      </c>
      <c r="D85" s="72"/>
      <c r="E85" s="6" t="s">
        <v>431</v>
      </c>
      <c r="F85" s="6">
        <v>143.69428073</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474.32008819999999</v>
      </c>
      <c r="AL85" s="49" t="s">
        <v>216</v>
      </c>
    </row>
    <row r="86" spans="1:38" s="2" customFormat="1" ht="26.25" customHeight="1" thickBot="1" x14ac:dyDescent="0.25">
      <c r="A86" s="70" t="s">
        <v>208</v>
      </c>
      <c r="B86" s="76" t="s">
        <v>217</v>
      </c>
      <c r="C86" s="80" t="s">
        <v>218</v>
      </c>
      <c r="D86" s="72"/>
      <c r="E86" s="6" t="s">
        <v>431</v>
      </c>
      <c r="F86" s="6">
        <v>32.442046286</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70.526187579999998</v>
      </c>
      <c r="AL86" s="49" t="s">
        <v>219</v>
      </c>
    </row>
    <row r="87" spans="1:38" s="2" customFormat="1" ht="26.25" customHeight="1" thickBot="1" x14ac:dyDescent="0.25">
      <c r="A87" s="70" t="s">
        <v>208</v>
      </c>
      <c r="B87" s="76" t="s">
        <v>220</v>
      </c>
      <c r="C87" s="80" t="s">
        <v>221</v>
      </c>
      <c r="D87" s="72"/>
      <c r="E87" s="6" t="s">
        <v>431</v>
      </c>
      <c r="F87" s="6">
        <v>1.183232002</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1.1832320009999999</v>
      </c>
      <c r="AL87" s="49" t="s">
        <v>219</v>
      </c>
    </row>
    <row r="88" spans="1:38" s="2" customFormat="1" ht="26.25" customHeight="1" thickBot="1" x14ac:dyDescent="0.25">
      <c r="A88" s="70" t="s">
        <v>208</v>
      </c>
      <c r="B88" s="76" t="s">
        <v>222</v>
      </c>
      <c r="C88" s="80" t="s">
        <v>223</v>
      </c>
      <c r="D88" s="72"/>
      <c r="E88" s="6" t="s">
        <v>433</v>
      </c>
      <c r="F88" s="6">
        <v>38.152599701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15.544655377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16.115781402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6.4050000000000001E-4</v>
      </c>
      <c r="Y90" s="6">
        <v>3.233E-4</v>
      </c>
      <c r="Z90" s="6">
        <v>3.233E-4</v>
      </c>
      <c r="AA90" s="6">
        <v>3.233E-4</v>
      </c>
      <c r="AB90" s="6">
        <v>1.6103999999999999E-3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3.6299210999999998E-2</v>
      </c>
      <c r="F91" s="6">
        <v>9.6267601999999994E-2</v>
      </c>
      <c r="G91" s="6">
        <v>5.775344E-3</v>
      </c>
      <c r="H91" s="6">
        <v>8.2543500000000006E-2</v>
      </c>
      <c r="I91" s="6" t="s">
        <v>432</v>
      </c>
      <c r="J91" s="6" t="s">
        <v>432</v>
      </c>
      <c r="K91" s="6" t="s">
        <v>432</v>
      </c>
      <c r="L91" s="6" t="s">
        <v>432</v>
      </c>
      <c r="M91" s="6">
        <v>1.109612416</v>
      </c>
      <c r="N91" s="6">
        <v>1.499298E-3</v>
      </c>
      <c r="O91" s="6">
        <v>0.107408828</v>
      </c>
      <c r="P91" s="6">
        <v>1.05E-7</v>
      </c>
      <c r="Q91" s="6">
        <v>2.543E-6</v>
      </c>
      <c r="R91" s="6">
        <v>2.9830999999999999E-5</v>
      </c>
      <c r="S91" s="6">
        <v>0.108255085</v>
      </c>
      <c r="T91" s="6">
        <v>5.3760372000000001E-2</v>
      </c>
      <c r="U91" s="6" t="s">
        <v>433</v>
      </c>
      <c r="V91" s="6">
        <v>5.4200216000000002E-2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1.037585</v>
      </c>
      <c r="F92" s="6">
        <v>2.4508520499999999</v>
      </c>
      <c r="G92" s="6">
        <v>2.0775899999999998</v>
      </c>
      <c r="H92" s="6" t="s">
        <v>433</v>
      </c>
      <c r="I92" s="6" t="s">
        <v>432</v>
      </c>
      <c r="J92" s="6" t="s">
        <v>432</v>
      </c>
      <c r="K92" s="6" t="s">
        <v>432</v>
      </c>
      <c r="L92" s="6" t="s">
        <v>432</v>
      </c>
      <c r="M92" s="6">
        <v>5.7067474999999996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1214.5309999999999</v>
      </c>
      <c r="AL92" s="49" t="s">
        <v>231</v>
      </c>
    </row>
    <row r="93" spans="1:38" s="2" customFormat="1" ht="26.25" customHeight="1" thickBot="1" x14ac:dyDescent="0.25">
      <c r="A93" s="70" t="s">
        <v>53</v>
      </c>
      <c r="B93" s="74" t="s">
        <v>232</v>
      </c>
      <c r="C93" s="71" t="s">
        <v>405</v>
      </c>
      <c r="D93" s="77"/>
      <c r="E93" s="6" t="s">
        <v>431</v>
      </c>
      <c r="F93" s="6">
        <v>16.903040184000002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6524.2366636999996</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1599.39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2232.0516990000001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6.3265449000000001E-2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0.75321197799999995</v>
      </c>
      <c r="F99" s="6">
        <v>25.145798958</v>
      </c>
      <c r="G99" s="6" t="s">
        <v>431</v>
      </c>
      <c r="H99" s="6">
        <v>37.086767455</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1379.4</v>
      </c>
      <c r="AL99" s="49" t="s">
        <v>245</v>
      </c>
    </row>
    <row r="100" spans="1:38" s="2" customFormat="1" ht="26.25" customHeight="1" thickBot="1" x14ac:dyDescent="0.25">
      <c r="A100" s="70" t="s">
        <v>243</v>
      </c>
      <c r="B100" s="70" t="s">
        <v>246</v>
      </c>
      <c r="C100" s="71" t="s">
        <v>408</v>
      </c>
      <c r="D100" s="84"/>
      <c r="E100" s="6">
        <v>0.86865453100000001</v>
      </c>
      <c r="F100" s="6">
        <v>13.727850347</v>
      </c>
      <c r="G100" s="6" t="s">
        <v>431</v>
      </c>
      <c r="H100" s="6">
        <v>25.84419548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3638.1260000000002</v>
      </c>
      <c r="AL100" s="49" t="s">
        <v>245</v>
      </c>
    </row>
    <row r="101" spans="1:38" s="2" customFormat="1" ht="26.25" customHeight="1" thickBot="1" x14ac:dyDescent="0.25">
      <c r="A101" s="70" t="s">
        <v>243</v>
      </c>
      <c r="B101" s="70" t="s">
        <v>247</v>
      </c>
      <c r="C101" s="71" t="s">
        <v>248</v>
      </c>
      <c r="D101" s="84"/>
      <c r="E101" s="6">
        <v>0.32145557499999999</v>
      </c>
      <c r="F101" s="6">
        <v>0.93971213399999998</v>
      </c>
      <c r="G101" s="6" t="s">
        <v>431</v>
      </c>
      <c r="H101" s="6">
        <v>9.3881885789999995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23872.260999999999</v>
      </c>
      <c r="AL101" s="49" t="s">
        <v>245</v>
      </c>
    </row>
    <row r="102" spans="1:38" s="2" customFormat="1" ht="26.25" customHeight="1" thickBot="1" x14ac:dyDescent="0.25">
      <c r="A102" s="70" t="s">
        <v>243</v>
      </c>
      <c r="B102" s="70" t="s">
        <v>249</v>
      </c>
      <c r="C102" s="71" t="s">
        <v>386</v>
      </c>
      <c r="D102" s="84"/>
      <c r="E102" s="6">
        <v>0.51944886899999998</v>
      </c>
      <c r="F102" s="6">
        <v>10.372161964</v>
      </c>
      <c r="G102" s="6" t="s">
        <v>431</v>
      </c>
      <c r="H102" s="6">
        <v>62.934682557000002</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18233.05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7.4950763000000004E-2</v>
      </c>
      <c r="F104" s="6">
        <v>0.161837762</v>
      </c>
      <c r="G104" s="6" t="s">
        <v>431</v>
      </c>
      <c r="H104" s="6">
        <v>1.81918427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2946.5189999999998</v>
      </c>
      <c r="AL104" s="49" t="s">
        <v>245</v>
      </c>
    </row>
    <row r="105" spans="1:38" s="2" customFormat="1" ht="26.25" customHeight="1" thickBot="1" x14ac:dyDescent="0.25">
      <c r="A105" s="70" t="s">
        <v>243</v>
      </c>
      <c r="B105" s="70" t="s">
        <v>254</v>
      </c>
      <c r="C105" s="71" t="s">
        <v>255</v>
      </c>
      <c r="D105" s="84"/>
      <c r="E105" s="6">
        <v>7.1503342999999997E-2</v>
      </c>
      <c r="F105" s="6">
        <v>0.31221412399999998</v>
      </c>
      <c r="G105" s="6" t="s">
        <v>431</v>
      </c>
      <c r="H105" s="6">
        <v>1.8837199849999999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242.608999998738</v>
      </c>
      <c r="AL105" s="49" t="s">
        <v>245</v>
      </c>
    </row>
    <row r="106" spans="1:38" s="2" customFormat="1" ht="26.25" customHeight="1" thickBot="1" x14ac:dyDescent="0.25">
      <c r="A106" s="70" t="s">
        <v>243</v>
      </c>
      <c r="B106" s="70" t="s">
        <v>256</v>
      </c>
      <c r="C106" s="71" t="s">
        <v>257</v>
      </c>
      <c r="D106" s="84"/>
      <c r="E106" s="6">
        <v>1.0968561E-2</v>
      </c>
      <c r="F106" s="6">
        <v>0.17847095599999999</v>
      </c>
      <c r="G106" s="6" t="s">
        <v>431</v>
      </c>
      <c r="H106" s="6">
        <v>0.38897773400000002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162.874000002321</v>
      </c>
      <c r="AL106" s="49" t="s">
        <v>245</v>
      </c>
    </row>
    <row r="107" spans="1:38" s="2" customFormat="1" ht="26.25" customHeight="1" thickBot="1" x14ac:dyDescent="0.25">
      <c r="A107" s="70" t="s">
        <v>243</v>
      </c>
      <c r="B107" s="70" t="s">
        <v>258</v>
      </c>
      <c r="C107" s="71" t="s">
        <v>379</v>
      </c>
      <c r="D107" s="84"/>
      <c r="E107" s="6">
        <v>0.50903648000000001</v>
      </c>
      <c r="F107" s="6">
        <v>1.499471596</v>
      </c>
      <c r="G107" s="6" t="s">
        <v>431</v>
      </c>
      <c r="H107" s="6">
        <v>7.3916239409999998</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39781.152999999998</v>
      </c>
      <c r="AL107" s="49" t="s">
        <v>245</v>
      </c>
    </row>
    <row r="108" spans="1:38" s="2" customFormat="1" ht="26.25" customHeight="1" thickBot="1" x14ac:dyDescent="0.25">
      <c r="A108" s="70" t="s">
        <v>243</v>
      </c>
      <c r="B108" s="70" t="s">
        <v>259</v>
      </c>
      <c r="C108" s="71" t="s">
        <v>380</v>
      </c>
      <c r="D108" s="84"/>
      <c r="E108" s="6">
        <v>0.99082665700000006</v>
      </c>
      <c r="F108" s="6">
        <v>8.5898879689999994</v>
      </c>
      <c r="G108" s="6" t="s">
        <v>431</v>
      </c>
      <c r="H108" s="6">
        <v>20.849121365999999</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65179.83</v>
      </c>
      <c r="AL108" s="49" t="s">
        <v>245</v>
      </c>
    </row>
    <row r="109" spans="1:38" s="2" customFormat="1" ht="26.25" customHeight="1" thickBot="1" x14ac:dyDescent="0.25">
      <c r="A109" s="70" t="s">
        <v>243</v>
      </c>
      <c r="B109" s="70" t="s">
        <v>260</v>
      </c>
      <c r="C109" s="71" t="s">
        <v>381</v>
      </c>
      <c r="D109" s="84"/>
      <c r="E109" s="6">
        <v>8.8555619000000002E-2</v>
      </c>
      <c r="F109" s="6">
        <v>0.37885643400000002</v>
      </c>
      <c r="G109" s="6" t="s">
        <v>431</v>
      </c>
      <c r="H109" s="6">
        <v>2.5634511010000001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3752.1970000000001</v>
      </c>
      <c r="AL109" s="49" t="s">
        <v>245</v>
      </c>
    </row>
    <row r="110" spans="1:38" s="2" customFormat="1" ht="26.25" customHeight="1" thickBot="1" x14ac:dyDescent="0.25">
      <c r="A110" s="70" t="s">
        <v>243</v>
      </c>
      <c r="B110" s="70" t="s">
        <v>261</v>
      </c>
      <c r="C110" s="71" t="s">
        <v>382</v>
      </c>
      <c r="D110" s="84"/>
      <c r="E110" s="6">
        <v>0.38433350300000002</v>
      </c>
      <c r="F110" s="6">
        <v>1.650595684</v>
      </c>
      <c r="G110" s="6" t="s">
        <v>431</v>
      </c>
      <c r="H110" s="6">
        <v>11.125746457</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16357.806</v>
      </c>
      <c r="AL110" s="49" t="s">
        <v>245</v>
      </c>
    </row>
    <row r="111" spans="1:38" s="2" customFormat="1" ht="26.25" customHeight="1" thickBot="1" x14ac:dyDescent="0.25">
      <c r="A111" s="70" t="s">
        <v>243</v>
      </c>
      <c r="B111" s="70" t="s">
        <v>262</v>
      </c>
      <c r="C111" s="71" t="s">
        <v>376</v>
      </c>
      <c r="D111" s="84"/>
      <c r="E111" s="6">
        <v>1.5642920069999999</v>
      </c>
      <c r="F111" s="6">
        <v>0.98358039799999997</v>
      </c>
      <c r="G111" s="6" t="s">
        <v>431</v>
      </c>
      <c r="H111" s="6">
        <v>26.603231261000001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13430.683999999999</v>
      </c>
      <c r="AL111" s="49" t="s">
        <v>245</v>
      </c>
    </row>
    <row r="112" spans="1:38" s="2" customFormat="1" ht="26.25" customHeight="1" thickBot="1" x14ac:dyDescent="0.25">
      <c r="A112" s="70" t="s">
        <v>263</v>
      </c>
      <c r="B112" s="70" t="s">
        <v>264</v>
      </c>
      <c r="C112" s="71" t="s">
        <v>265</v>
      </c>
      <c r="D112" s="72"/>
      <c r="E112" s="6">
        <v>32.421200001000003</v>
      </c>
      <c r="F112" s="6" t="s">
        <v>431</v>
      </c>
      <c r="G112" s="6" t="s">
        <v>431</v>
      </c>
      <c r="H112" s="6">
        <v>94.329087349000005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810530000</v>
      </c>
      <c r="AL112" s="49" t="s">
        <v>418</v>
      </c>
    </row>
    <row r="113" spans="1:38" s="2" customFormat="1" ht="26.25" customHeight="1" thickBot="1" x14ac:dyDescent="0.25">
      <c r="A113" s="70" t="s">
        <v>263</v>
      </c>
      <c r="B113" s="85" t="s">
        <v>266</v>
      </c>
      <c r="C113" s="86" t="s">
        <v>267</v>
      </c>
      <c r="D113" s="72"/>
      <c r="E113" s="6">
        <v>17.788239786999998</v>
      </c>
      <c r="F113" s="6">
        <v>22.773036062999999</v>
      </c>
      <c r="G113" s="6" t="s">
        <v>431</v>
      </c>
      <c r="H113" s="6">
        <v>135.35254106299999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0.496004112</v>
      </c>
      <c r="F114" s="6" t="s">
        <v>431</v>
      </c>
      <c r="G114" s="6" t="s">
        <v>431</v>
      </c>
      <c r="H114" s="6">
        <v>1.612013366</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0.196336918</v>
      </c>
      <c r="F115" s="6" t="s">
        <v>431</v>
      </c>
      <c r="G115" s="6" t="s">
        <v>431</v>
      </c>
      <c r="H115" s="6">
        <v>0.39267383900000002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9.8077389440000005</v>
      </c>
      <c r="F116" s="6">
        <v>0.93743874400000005</v>
      </c>
      <c r="G116" s="6" t="s">
        <v>431</v>
      </c>
      <c r="H116" s="6">
        <v>25.228690145000002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3.795075245</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6.6868686390000001</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49.229829000000002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23.42812035</v>
      </c>
      <c r="F123" s="6">
        <v>42.065715646000001</v>
      </c>
      <c r="G123" s="6">
        <v>3.4665250009999999</v>
      </c>
      <c r="H123" s="6">
        <v>23.549311426999999</v>
      </c>
      <c r="I123" s="6" t="s">
        <v>432</v>
      </c>
      <c r="J123" s="6" t="s">
        <v>432</v>
      </c>
      <c r="K123" s="6" t="s">
        <v>432</v>
      </c>
      <c r="L123" s="6" t="s">
        <v>432</v>
      </c>
      <c r="M123" s="6">
        <v>731.14577288299995</v>
      </c>
      <c r="N123" s="6">
        <v>0.68054553699999998</v>
      </c>
      <c r="O123" s="6">
        <v>6.0493543069999998</v>
      </c>
      <c r="P123" s="6">
        <v>1.1542328900000001</v>
      </c>
      <c r="Q123" s="6">
        <v>7.1919904000000007E-2</v>
      </c>
      <c r="R123" s="6">
        <v>0.98244710000000002</v>
      </c>
      <c r="S123" s="6">
        <v>0.52585411599999998</v>
      </c>
      <c r="T123" s="6">
        <v>0.373967365</v>
      </c>
      <c r="U123" s="6">
        <v>0.26109561399999998</v>
      </c>
      <c r="V123" s="6">
        <v>5.5021004209999997</v>
      </c>
      <c r="W123" s="6">
        <v>4.9061065458112161</v>
      </c>
      <c r="X123" s="6">
        <v>9.8465285173762265</v>
      </c>
      <c r="Y123" s="6">
        <v>16.383037372549268</v>
      </c>
      <c r="Z123" s="6">
        <v>6.1750241775079484</v>
      </c>
      <c r="AA123" s="6">
        <v>4.6596755256159712</v>
      </c>
      <c r="AB123" s="6">
        <v>37.064265593049413</v>
      </c>
      <c r="AC123" s="6" t="s">
        <v>431</v>
      </c>
      <c r="AD123" s="6" t="s">
        <v>431</v>
      </c>
      <c r="AE123" s="60"/>
      <c r="AF123" s="26" t="s">
        <v>431</v>
      </c>
      <c r="AG123" s="26" t="s">
        <v>431</v>
      </c>
      <c r="AH123" s="26" t="s">
        <v>431</v>
      </c>
      <c r="AI123" s="26" t="s">
        <v>431</v>
      </c>
      <c r="AJ123" s="26" t="s">
        <v>431</v>
      </c>
      <c r="AK123" s="26">
        <v>1750134.9035192153</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6.2901523143367591E-3</v>
      </c>
      <c r="F125" s="6">
        <v>2.6660603320255101</v>
      </c>
      <c r="G125" s="6" t="s">
        <v>431</v>
      </c>
      <c r="H125" s="6" t="s">
        <v>433</v>
      </c>
      <c r="I125" s="6" t="s">
        <v>432</v>
      </c>
      <c r="J125" s="6" t="s">
        <v>432</v>
      </c>
      <c r="K125" s="6" t="s">
        <v>432</v>
      </c>
      <c r="L125" s="6" t="s">
        <v>432</v>
      </c>
      <c r="M125" s="6">
        <v>0.11611894997874081</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14309.462488199986</v>
      </c>
      <c r="AL125" s="49" t="s">
        <v>425</v>
      </c>
    </row>
    <row r="126" spans="1:38" s="2" customFormat="1" ht="26.25" customHeight="1" thickBot="1" x14ac:dyDescent="0.25">
      <c r="A126" s="70" t="s">
        <v>288</v>
      </c>
      <c r="B126" s="70" t="s">
        <v>291</v>
      </c>
      <c r="C126" s="71" t="s">
        <v>292</v>
      </c>
      <c r="D126" s="72"/>
      <c r="E126" s="6" t="s">
        <v>433</v>
      </c>
      <c r="F126" s="6" t="s">
        <v>433</v>
      </c>
      <c r="G126" s="6" t="s">
        <v>433</v>
      </c>
      <c r="H126" s="6">
        <v>0.17401610100000001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725.06708400000002</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0.2499876</v>
      </c>
      <c r="F128" s="6">
        <v>2.7776400000000001E-3</v>
      </c>
      <c r="G128" s="6">
        <v>0.23609939999999999</v>
      </c>
      <c r="H128" s="6" t="s">
        <v>433</v>
      </c>
      <c r="I128" s="6" t="s">
        <v>432</v>
      </c>
      <c r="J128" s="6" t="s">
        <v>432</v>
      </c>
      <c r="K128" s="6" t="s">
        <v>432</v>
      </c>
      <c r="L128" s="6" t="s">
        <v>432</v>
      </c>
      <c r="M128" s="6">
        <v>9.7217399999999995E-2</v>
      </c>
      <c r="N128" s="6">
        <v>8.0551560000000008E-3</v>
      </c>
      <c r="O128" s="6">
        <v>6.3885700000000005E-4</v>
      </c>
      <c r="P128" s="6">
        <v>0.38886959999999998</v>
      </c>
      <c r="Q128" s="6">
        <v>8.6106900000000001E-4</v>
      </c>
      <c r="R128" s="6">
        <v>2.2776649999999999E-3</v>
      </c>
      <c r="S128" s="6">
        <v>1.902684E-3</v>
      </c>
      <c r="T128" s="6">
        <v>2.999851E-3</v>
      </c>
      <c r="U128" s="6">
        <v>1.62492E-3</v>
      </c>
      <c r="V128" s="6">
        <v>3.4026099999999999E-3</v>
      </c>
      <c r="W128" s="6">
        <v>48.608699999999999</v>
      </c>
      <c r="X128" s="6">
        <v>1.1666087999999999E-6</v>
      </c>
      <c r="Y128" s="6">
        <v>2.4859877999999998E-6</v>
      </c>
      <c r="Z128" s="6">
        <v>1.3193790000000001E-6</v>
      </c>
      <c r="AA128" s="6">
        <v>1.6110312E-6</v>
      </c>
      <c r="AB128" s="6">
        <v>6.5830067999999996E-6</v>
      </c>
      <c r="AC128" s="6">
        <v>0.27776400000000001</v>
      </c>
      <c r="AD128" s="6">
        <v>6.9442000000000004E-2</v>
      </c>
      <c r="AE128" s="60"/>
      <c r="AF128" s="26" t="s">
        <v>431</v>
      </c>
      <c r="AG128" s="26" t="s">
        <v>431</v>
      </c>
      <c r="AH128" s="26" t="s">
        <v>431</v>
      </c>
      <c r="AI128" s="26" t="s">
        <v>431</v>
      </c>
      <c r="AJ128" s="26" t="s">
        <v>431</v>
      </c>
      <c r="AK128" s="26">
        <v>138.88200000000001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2.1263404E-2</v>
      </c>
      <c r="F131" s="6">
        <v>8.2691009999999992E-3</v>
      </c>
      <c r="G131" s="6">
        <v>1.0395420000000001E-3</v>
      </c>
      <c r="H131" s="6" t="s">
        <v>433</v>
      </c>
      <c r="I131" s="6" t="s">
        <v>432</v>
      </c>
      <c r="J131" s="6" t="s">
        <v>432</v>
      </c>
      <c r="K131" s="6" t="s">
        <v>432</v>
      </c>
      <c r="L131" s="6" t="s">
        <v>432</v>
      </c>
      <c r="M131" s="6">
        <v>1.7719510000000001E-2</v>
      </c>
      <c r="N131" s="6" t="s">
        <v>431</v>
      </c>
      <c r="O131" s="6">
        <v>1.41756E-3</v>
      </c>
      <c r="P131" s="6">
        <v>1.9137056999999999E-2</v>
      </c>
      <c r="Q131" s="6">
        <v>1.1809E-5</v>
      </c>
      <c r="R131" s="6">
        <v>1.8900699999999999E-4</v>
      </c>
      <c r="S131" s="6">
        <v>2.9059979999999999E-2</v>
      </c>
      <c r="T131" s="6">
        <v>3.5439040000000001E-3</v>
      </c>
      <c r="U131" s="6" t="s">
        <v>433</v>
      </c>
      <c r="V131" s="6" t="s">
        <v>433</v>
      </c>
      <c r="W131" s="6">
        <v>33.0764</v>
      </c>
      <c r="X131" s="6">
        <v>8.3737726303999996E-8</v>
      </c>
      <c r="Y131" s="6">
        <v>1.7844109430499999E-7</v>
      </c>
      <c r="Z131" s="6">
        <v>9.4703379813999995E-8</v>
      </c>
      <c r="AA131" s="6">
        <v>1.1563781139E-7</v>
      </c>
      <c r="AB131" s="6">
        <v>4.7252E-7</v>
      </c>
      <c r="AC131" s="6">
        <v>1.181303</v>
      </c>
      <c r="AD131" s="6">
        <v>0.236258</v>
      </c>
      <c r="AE131" s="60"/>
      <c r="AF131" s="26" t="s">
        <v>431</v>
      </c>
      <c r="AG131" s="26" t="s">
        <v>431</v>
      </c>
      <c r="AH131" s="26" t="s">
        <v>431</v>
      </c>
      <c r="AI131" s="26" t="s">
        <v>431</v>
      </c>
      <c r="AJ131" s="26" t="s">
        <v>431</v>
      </c>
      <c r="AK131" s="26">
        <v>11.813000000000001</v>
      </c>
      <c r="AL131" s="49" t="s">
        <v>300</v>
      </c>
    </row>
    <row r="132" spans="1:38" s="2" customFormat="1" ht="26.25" customHeight="1" thickBot="1" x14ac:dyDescent="0.25">
      <c r="A132" s="70" t="s">
        <v>288</v>
      </c>
      <c r="B132" s="74" t="s">
        <v>305</v>
      </c>
      <c r="C132" s="82" t="s">
        <v>306</v>
      </c>
      <c r="D132" s="72"/>
      <c r="E132" s="6">
        <v>6.6436612000000006E-2</v>
      </c>
      <c r="F132" s="6">
        <v>1.2733730400000001E-2</v>
      </c>
      <c r="G132" s="6">
        <v>7.5796013999999995E-2</v>
      </c>
      <c r="H132" s="6" t="s">
        <v>433</v>
      </c>
      <c r="I132" s="6" t="s">
        <v>432</v>
      </c>
      <c r="J132" s="6" t="s">
        <v>432</v>
      </c>
      <c r="K132" s="6" t="s">
        <v>432</v>
      </c>
      <c r="L132" s="6" t="s">
        <v>432</v>
      </c>
      <c r="M132" s="6">
        <v>0.41190699800000002</v>
      </c>
      <c r="N132" s="6">
        <v>1.3287322500000001</v>
      </c>
      <c r="O132" s="6">
        <v>0.42519432000000001</v>
      </c>
      <c r="P132" s="6">
        <v>6.1121683000000003E-2</v>
      </c>
      <c r="Q132" s="6">
        <v>0.124900832</v>
      </c>
      <c r="R132" s="6">
        <v>0.37204503</v>
      </c>
      <c r="S132" s="6">
        <v>1.0629858000000001</v>
      </c>
      <c r="T132" s="6">
        <v>0.21259716000000001</v>
      </c>
      <c r="U132" s="6">
        <v>3.9861970000000004E-3</v>
      </c>
      <c r="V132" s="6">
        <v>1.75392657</v>
      </c>
      <c r="W132" s="6">
        <v>123.57209922675</v>
      </c>
      <c r="X132" s="6">
        <v>1.380570254745E-5</v>
      </c>
      <c r="Y132" s="6">
        <v>1.8949003496499999E-6</v>
      </c>
      <c r="Z132" s="6">
        <v>1.651270304695E-5</v>
      </c>
      <c r="AA132" s="6">
        <v>2.7070004995E-6</v>
      </c>
      <c r="AB132" s="6">
        <v>3.4920306443549997E-5</v>
      </c>
      <c r="AC132" s="6">
        <v>0.12490100799999999</v>
      </c>
      <c r="AD132" s="6">
        <v>0.11958588000000001</v>
      </c>
      <c r="AE132" s="60"/>
      <c r="AF132" s="26" t="s">
        <v>431</v>
      </c>
      <c r="AG132" s="26" t="s">
        <v>431</v>
      </c>
      <c r="AH132" s="26" t="s">
        <v>431</v>
      </c>
      <c r="AI132" s="26" t="s">
        <v>431</v>
      </c>
      <c r="AJ132" s="26" t="s">
        <v>431</v>
      </c>
      <c r="AK132" s="26">
        <v>27.070004999999998</v>
      </c>
      <c r="AL132" s="49" t="s">
        <v>414</v>
      </c>
    </row>
    <row r="133" spans="1:38" s="2" customFormat="1" ht="26.25" customHeight="1" thickBot="1" x14ac:dyDescent="0.25">
      <c r="A133" s="70" t="s">
        <v>288</v>
      </c>
      <c r="B133" s="74" t="s">
        <v>307</v>
      </c>
      <c r="C133" s="82" t="s">
        <v>308</v>
      </c>
      <c r="D133" s="72"/>
      <c r="E133" s="6">
        <v>8.7986249999999992E-3</v>
      </c>
      <c r="F133" s="6">
        <v>1.3864300000000001E-4</v>
      </c>
      <c r="G133" s="6">
        <v>1.2051469999999999E-3</v>
      </c>
      <c r="H133" s="6" t="s">
        <v>431</v>
      </c>
      <c r="I133" s="6" t="s">
        <v>432</v>
      </c>
      <c r="J133" s="6" t="s">
        <v>432</v>
      </c>
      <c r="K133" s="6" t="s">
        <v>432</v>
      </c>
      <c r="L133" s="6" t="s">
        <v>432</v>
      </c>
      <c r="M133" s="6" t="s">
        <v>435</v>
      </c>
      <c r="N133" s="6">
        <v>3.2026800000000002E-4</v>
      </c>
      <c r="O133" s="6">
        <v>5.3643999999999997E-5</v>
      </c>
      <c r="P133" s="6">
        <v>1.5890847999999999E-2</v>
      </c>
      <c r="Q133" s="6">
        <v>1.4515E-4</v>
      </c>
      <c r="R133" s="6">
        <v>1.4461699999999999E-4</v>
      </c>
      <c r="S133" s="6">
        <v>1.3256800000000001E-4</v>
      </c>
      <c r="T133" s="6">
        <v>1.8482500000000001E-4</v>
      </c>
      <c r="U133" s="6">
        <v>2.10953E-4</v>
      </c>
      <c r="V133" s="6">
        <v>1.7076789999999999E-3</v>
      </c>
      <c r="W133" s="6">
        <v>2.87955E-4</v>
      </c>
      <c r="X133" s="6">
        <v>1.4077799999999999E-7</v>
      </c>
      <c r="Y133" s="6">
        <v>7.6894650000000002E-8</v>
      </c>
      <c r="Z133" s="6">
        <v>6.8682599999999999E-8</v>
      </c>
      <c r="AA133" s="6">
        <v>7.4548349999999999E-8</v>
      </c>
      <c r="AB133" s="6">
        <v>3.6090359999999999E-7</v>
      </c>
      <c r="AC133" s="6">
        <v>1.5989999999999999E-3</v>
      </c>
      <c r="AD133" s="6">
        <v>4.3709999999999999E-3</v>
      </c>
      <c r="AE133" s="60"/>
      <c r="AF133" s="26" t="s">
        <v>431</v>
      </c>
      <c r="AG133" s="26" t="s">
        <v>431</v>
      </c>
      <c r="AH133" s="26" t="s">
        <v>431</v>
      </c>
      <c r="AI133" s="26" t="s">
        <v>431</v>
      </c>
      <c r="AJ133" s="26" t="s">
        <v>431</v>
      </c>
      <c r="AK133" s="26">
        <v>10665</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30.367861855000001</v>
      </c>
      <c r="F135" s="6">
        <v>8.0537599170000007</v>
      </c>
      <c r="G135" s="6">
        <v>1.20901828</v>
      </c>
      <c r="H135" s="6" t="s">
        <v>433</v>
      </c>
      <c r="I135" s="6" t="s">
        <v>432</v>
      </c>
      <c r="J135" s="6" t="s">
        <v>432</v>
      </c>
      <c r="K135" s="6" t="s">
        <v>432</v>
      </c>
      <c r="L135" s="6" t="s">
        <v>432</v>
      </c>
      <c r="M135" s="6">
        <v>383.24513341400001</v>
      </c>
      <c r="N135" s="6">
        <v>4.0223932409999996</v>
      </c>
      <c r="O135" s="6">
        <v>0.42025003900000002</v>
      </c>
      <c r="P135" s="6" t="s">
        <v>433</v>
      </c>
      <c r="Q135" s="6">
        <v>0.240142879</v>
      </c>
      <c r="R135" s="6">
        <v>6.0035718000000002E-2</v>
      </c>
      <c r="S135" s="6">
        <v>0.84050007500000001</v>
      </c>
      <c r="T135" s="6" t="s">
        <v>433</v>
      </c>
      <c r="U135" s="6">
        <v>0.18010715999999999</v>
      </c>
      <c r="V135" s="6">
        <v>108.36447456800001</v>
      </c>
      <c r="W135" s="6">
        <v>60.035719980670635</v>
      </c>
      <c r="X135" s="6">
        <v>3.362003680921237E-2</v>
      </c>
      <c r="Y135" s="6">
        <v>6.3037569017273185E-2</v>
      </c>
      <c r="Z135" s="6">
        <v>0.14288515643915256</v>
      </c>
      <c r="AA135" s="6" t="s">
        <v>433</v>
      </c>
      <c r="AB135" s="6">
        <v>0.23954276226563812</v>
      </c>
      <c r="AC135" s="6" t="s">
        <v>433</v>
      </c>
      <c r="AD135" s="6" t="s">
        <v>431</v>
      </c>
      <c r="AE135" s="60"/>
      <c r="AF135" s="26" t="s">
        <v>431</v>
      </c>
      <c r="AG135" s="26" t="s">
        <v>431</v>
      </c>
      <c r="AH135" s="26" t="s">
        <v>431</v>
      </c>
      <c r="AI135" s="26" t="s">
        <v>431</v>
      </c>
      <c r="AJ135" s="26" t="s">
        <v>431</v>
      </c>
      <c r="AK135" s="26">
        <v>4202.504601151546</v>
      </c>
      <c r="AL135" s="49" t="s">
        <v>412</v>
      </c>
    </row>
    <row r="136" spans="1:38" s="2" customFormat="1" ht="26.25" customHeight="1" thickBot="1" x14ac:dyDescent="0.25">
      <c r="A136" s="70" t="s">
        <v>288</v>
      </c>
      <c r="B136" s="70" t="s">
        <v>313</v>
      </c>
      <c r="C136" s="71" t="s">
        <v>314</v>
      </c>
      <c r="D136" s="72"/>
      <c r="E136" s="6">
        <v>6.805434E-3</v>
      </c>
      <c r="F136" s="6">
        <v>2.1465860999999999E-2</v>
      </c>
      <c r="G136" s="6" t="s">
        <v>431</v>
      </c>
      <c r="H136" s="6" t="s">
        <v>433</v>
      </c>
      <c r="I136" s="6" t="s">
        <v>432</v>
      </c>
      <c r="J136" s="6" t="s">
        <v>432</v>
      </c>
      <c r="K136" s="6" t="s">
        <v>432</v>
      </c>
      <c r="L136" s="6" t="s">
        <v>432</v>
      </c>
      <c r="M136" s="6">
        <v>0.12563877000000001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1280.18264</v>
      </c>
      <c r="AL136" s="49" t="s">
        <v>416</v>
      </c>
    </row>
    <row r="137" spans="1:38" s="2" customFormat="1" ht="26.25" customHeight="1" thickBot="1" x14ac:dyDescent="0.25">
      <c r="A137" s="70" t="s">
        <v>288</v>
      </c>
      <c r="B137" s="70" t="s">
        <v>315</v>
      </c>
      <c r="C137" s="71" t="s">
        <v>316</v>
      </c>
      <c r="D137" s="72"/>
      <c r="E137" s="6">
        <v>2.242356E-3</v>
      </c>
      <c r="F137" s="6">
        <v>1.7873690944999999E-2</v>
      </c>
      <c r="G137" s="6" t="s">
        <v>431</v>
      </c>
      <c r="H137" s="6" t="s">
        <v>433</v>
      </c>
      <c r="I137" s="6" t="s">
        <v>432</v>
      </c>
      <c r="J137" s="6" t="s">
        <v>432</v>
      </c>
      <c r="K137" s="6" t="s">
        <v>432</v>
      </c>
      <c r="L137" s="6" t="s">
        <v>432</v>
      </c>
      <c r="M137" s="6">
        <v>4.1394181000000002E-2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4202.0283209999998</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1.0053469829999999</v>
      </c>
      <c r="G139" s="6" t="s">
        <v>433</v>
      </c>
      <c r="H139" s="6">
        <v>0.12055165900000001</v>
      </c>
      <c r="I139" s="6" t="s">
        <v>432</v>
      </c>
      <c r="J139" s="6" t="s">
        <v>432</v>
      </c>
      <c r="K139" s="6" t="s">
        <v>432</v>
      </c>
      <c r="L139" s="6" t="s">
        <v>432</v>
      </c>
      <c r="M139" s="6" t="s">
        <v>433</v>
      </c>
      <c r="N139" s="6">
        <v>7.0076139999999997E-3</v>
      </c>
      <c r="O139" s="6">
        <v>1.4053072999999999E-2</v>
      </c>
      <c r="P139" s="6">
        <v>1.4053072999999999E-2</v>
      </c>
      <c r="Q139" s="6">
        <v>2.2192904999999999E-2</v>
      </c>
      <c r="R139" s="6">
        <v>2.1189462999999999E-2</v>
      </c>
      <c r="S139" s="6">
        <v>4.9649498E-2</v>
      </c>
      <c r="T139" s="6" t="s">
        <v>433</v>
      </c>
      <c r="U139" s="6" t="s">
        <v>433</v>
      </c>
      <c r="V139" s="6" t="s">
        <v>433</v>
      </c>
      <c r="W139" s="6">
        <v>24.40035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617.53499999999997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1375.6369982932902</v>
      </c>
      <c r="F141" s="20">
        <f t="shared" ref="F141:AD141" si="0">SUM(F14:F140)</f>
        <v>958.65059850021294</v>
      </c>
      <c r="G141" s="20">
        <f t="shared" si="0"/>
        <v>2019.9953589407087</v>
      </c>
      <c r="H141" s="20">
        <f t="shared" si="0"/>
        <v>498.04342860547405</v>
      </c>
      <c r="I141" s="20">
        <f t="shared" si="0"/>
        <v>0</v>
      </c>
      <c r="J141" s="20">
        <f t="shared" si="0"/>
        <v>0</v>
      </c>
      <c r="K141" s="20">
        <f t="shared" si="0"/>
        <v>0</v>
      </c>
      <c r="L141" s="20">
        <f t="shared" si="0"/>
        <v>0</v>
      </c>
      <c r="M141" s="20">
        <f t="shared" si="0"/>
        <v>4091.0072812388526</v>
      </c>
      <c r="N141" s="20">
        <f t="shared" si="0"/>
        <v>1145.6972775742177</v>
      </c>
      <c r="O141" s="20">
        <f t="shared" si="0"/>
        <v>22.500919166550641</v>
      </c>
      <c r="P141" s="20">
        <f t="shared" si="0"/>
        <v>11.383746895082906</v>
      </c>
      <c r="Q141" s="20">
        <f t="shared" si="0"/>
        <v>9.6105513911802749</v>
      </c>
      <c r="R141" s="20">
        <f>SUM(R14:R140)</f>
        <v>28.687260462931018</v>
      </c>
      <c r="S141" s="20">
        <f t="shared" si="0"/>
        <v>89.461899428983259</v>
      </c>
      <c r="T141" s="20">
        <f t="shared" si="0"/>
        <v>205.64804560801039</v>
      </c>
      <c r="U141" s="20">
        <f t="shared" si="0"/>
        <v>7.431911643674554</v>
      </c>
      <c r="V141" s="20">
        <f t="shared" si="0"/>
        <v>290.16115205357448</v>
      </c>
      <c r="W141" s="20">
        <f t="shared" si="0"/>
        <v>636.53237891961214</v>
      </c>
      <c r="X141" s="20">
        <f t="shared" si="0"/>
        <v>27.299369702024716</v>
      </c>
      <c r="Y141" s="20">
        <f t="shared" si="0"/>
        <v>33.441911864710228</v>
      </c>
      <c r="Z141" s="20">
        <f t="shared" si="0"/>
        <v>14.024726293235274</v>
      </c>
      <c r="AA141" s="20">
        <f t="shared" si="0"/>
        <v>12.976055682745626</v>
      </c>
      <c r="AB141" s="20">
        <f t="shared" si="0"/>
        <v>99.910985879319071</v>
      </c>
      <c r="AC141" s="20">
        <f t="shared" si="0"/>
        <v>53.060119777149787</v>
      </c>
      <c r="AD141" s="20">
        <f t="shared" si="0"/>
        <v>2264.9928108744189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1375.6369982932902</v>
      </c>
      <c r="F152" s="14">
        <f t="shared" ref="F152:AD152" si="1">SUM(F$141, F$151, IF(AND(ISNUMBER(SEARCH($B$4,"AT|BE|CH|GB|IE|LT|LU|NL")),SUM(F$143:F$149)&gt;0),SUM(F$143:F$149)-SUM(F$27:F$33),0))</f>
        <v>958.65059850021294</v>
      </c>
      <c r="G152" s="14">
        <f t="shared" si="1"/>
        <v>2019.9953589407087</v>
      </c>
      <c r="H152" s="14">
        <f t="shared" si="1"/>
        <v>498.04342860547405</v>
      </c>
      <c r="I152" s="14">
        <f t="shared" si="1"/>
        <v>0</v>
      </c>
      <c r="J152" s="14">
        <f t="shared" si="1"/>
        <v>0</v>
      </c>
      <c r="K152" s="14">
        <f t="shared" si="1"/>
        <v>0</v>
      </c>
      <c r="L152" s="14">
        <f t="shared" si="1"/>
        <v>0</v>
      </c>
      <c r="M152" s="14">
        <f t="shared" si="1"/>
        <v>4091.0072812388526</v>
      </c>
      <c r="N152" s="14">
        <f t="shared" si="1"/>
        <v>1145.6972775742177</v>
      </c>
      <c r="O152" s="14">
        <f t="shared" si="1"/>
        <v>22.500919166550641</v>
      </c>
      <c r="P152" s="14">
        <f t="shared" si="1"/>
        <v>11.383746895082906</v>
      </c>
      <c r="Q152" s="14">
        <f t="shared" si="1"/>
        <v>9.6105513911802749</v>
      </c>
      <c r="R152" s="14">
        <f t="shared" si="1"/>
        <v>28.687260462931018</v>
      </c>
      <c r="S152" s="14">
        <f t="shared" si="1"/>
        <v>89.461899428983259</v>
      </c>
      <c r="T152" s="14">
        <f t="shared" si="1"/>
        <v>205.64804560801039</v>
      </c>
      <c r="U152" s="14">
        <f t="shared" si="1"/>
        <v>7.431911643674554</v>
      </c>
      <c r="V152" s="14">
        <f t="shared" si="1"/>
        <v>290.16115205357448</v>
      </c>
      <c r="W152" s="14">
        <f t="shared" si="1"/>
        <v>636.53237891961214</v>
      </c>
      <c r="X152" s="14">
        <f t="shared" si="1"/>
        <v>27.299369702024716</v>
      </c>
      <c r="Y152" s="14">
        <f t="shared" si="1"/>
        <v>33.441911864710228</v>
      </c>
      <c r="Z152" s="14">
        <f t="shared" si="1"/>
        <v>14.024726293235274</v>
      </c>
      <c r="AA152" s="14">
        <f t="shared" si="1"/>
        <v>12.976055682745626</v>
      </c>
      <c r="AB152" s="14">
        <f t="shared" si="1"/>
        <v>99.910985879319071</v>
      </c>
      <c r="AC152" s="14">
        <f t="shared" si="1"/>
        <v>53.060119777149787</v>
      </c>
      <c r="AD152" s="14">
        <f t="shared" si="1"/>
        <v>2264.9928108744189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1375.6369982932902</v>
      </c>
      <c r="F154" s="14">
        <f>SUM(F$141, F$153, -1 * IF(OR($B$6=2005,$B$6&gt;=2020),SUM(F$99:F$122),0), IF(AND(ISNUMBER(SEARCH($B$4,"AT|BE|CH|GB|IE|LT|LU|NL")),SUM(F$143:F$149)&gt;0),SUM(F$143:F$149)-SUM(F$27:F$33),0))</f>
        <v>958.65059850021294</v>
      </c>
      <c r="G154" s="14">
        <f>SUM(G$141, G$153, IF(AND(ISNUMBER(SEARCH($B$4,"AT|BE|CH|GB|IE|LT|LU|NL")),SUM(G$143:G$149)&gt;0),SUM(G$143:G$149)-SUM(G$27:G$33),0))</f>
        <v>2019.9953589407087</v>
      </c>
      <c r="H154" s="14">
        <f>SUM(H$141, H$153, IF(AND(ISNUMBER(SEARCH($B$4,"AT|BE|CH|GB|IE|LT|LU|NL")),SUM(H$143:H$149)&gt;0),SUM(H$143:H$149)-SUM(H$27:H$33),0))</f>
        <v>498.04342860547405</v>
      </c>
      <c r="I154" s="14">
        <f t="shared" ref="I154:AD154" si="2">SUM(I$141, I$153, IF(AND(ISNUMBER(SEARCH($B$4,"AT|BE|CH|GB|IE|LT|LU|NL")),SUM(I$143:I$149)&gt;0),SUM(I$143:I$149)-SUM(I$27:I$33),0))</f>
        <v>0</v>
      </c>
      <c r="J154" s="14">
        <f t="shared" si="2"/>
        <v>0</v>
      </c>
      <c r="K154" s="14">
        <f t="shared" si="2"/>
        <v>0</v>
      </c>
      <c r="L154" s="14">
        <f t="shared" si="2"/>
        <v>0</v>
      </c>
      <c r="M154" s="14">
        <f t="shared" si="2"/>
        <v>4091.0072812388526</v>
      </c>
      <c r="N154" s="14">
        <f t="shared" si="2"/>
        <v>1145.6972775742177</v>
      </c>
      <c r="O154" s="14">
        <f t="shared" si="2"/>
        <v>22.500919166550641</v>
      </c>
      <c r="P154" s="14">
        <f t="shared" si="2"/>
        <v>11.383746895082906</v>
      </c>
      <c r="Q154" s="14">
        <f t="shared" si="2"/>
        <v>9.6105513911802749</v>
      </c>
      <c r="R154" s="14">
        <f t="shared" si="2"/>
        <v>28.687260462931018</v>
      </c>
      <c r="S154" s="14">
        <f t="shared" si="2"/>
        <v>89.461899428983259</v>
      </c>
      <c r="T154" s="14">
        <f t="shared" si="2"/>
        <v>205.64804560801039</v>
      </c>
      <c r="U154" s="14">
        <f t="shared" si="2"/>
        <v>7.431911643674554</v>
      </c>
      <c r="V154" s="14">
        <f t="shared" si="2"/>
        <v>290.16115205357448</v>
      </c>
      <c r="W154" s="14">
        <f t="shared" si="2"/>
        <v>636.53237891961214</v>
      </c>
      <c r="X154" s="14">
        <f t="shared" si="2"/>
        <v>27.299369702024716</v>
      </c>
      <c r="Y154" s="14">
        <f t="shared" si="2"/>
        <v>33.441911864710228</v>
      </c>
      <c r="Z154" s="14">
        <f t="shared" si="2"/>
        <v>14.024726293235274</v>
      </c>
      <c r="AA154" s="14">
        <f t="shared" si="2"/>
        <v>12.976055682745626</v>
      </c>
      <c r="AB154" s="14">
        <f t="shared" si="2"/>
        <v>99.910985879319071</v>
      </c>
      <c r="AC154" s="14">
        <f t="shared" si="2"/>
        <v>53.060119777149787</v>
      </c>
      <c r="AD154" s="14">
        <f t="shared" si="2"/>
        <v>2264.9928108744189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23.290152706273741</v>
      </c>
      <c r="F157" s="23">
        <v>0.45495482530845843</v>
      </c>
      <c r="G157" s="23">
        <v>1.3748537244960961</v>
      </c>
      <c r="H157" s="23" t="s">
        <v>433</v>
      </c>
      <c r="I157" s="23" t="s">
        <v>432</v>
      </c>
      <c r="J157" s="23" t="s">
        <v>432</v>
      </c>
      <c r="K157" s="23" t="s">
        <v>432</v>
      </c>
      <c r="L157" s="23" t="s">
        <v>432</v>
      </c>
      <c r="M157" s="23">
        <v>5.2608431333462038</v>
      </c>
      <c r="N157" s="23">
        <v>1.049409503835607</v>
      </c>
      <c r="O157" s="23">
        <v>8.5052596573908571E-5</v>
      </c>
      <c r="P157" s="23">
        <v>3.7563056606040161E-3</v>
      </c>
      <c r="Q157" s="23">
        <v>1.6290246338523376E-4</v>
      </c>
      <c r="R157" s="23">
        <v>1.9789893385283384E-2</v>
      </c>
      <c r="S157" s="23">
        <v>1.201622402088302E-2</v>
      </c>
      <c r="T157" s="23">
        <v>1.6566278453941787E-4</v>
      </c>
      <c r="U157" s="23">
        <v>1.6276444732752455E-4</v>
      </c>
      <c r="V157" s="23">
        <v>3.1130285600490429E-2</v>
      </c>
      <c r="W157" s="23" t="s">
        <v>433</v>
      </c>
      <c r="X157" s="23">
        <v>3.2559917998037304E-4</v>
      </c>
      <c r="Y157" s="23">
        <v>2.3836700206283467E-3</v>
      </c>
      <c r="Z157" s="23">
        <v>2.8301062882562454E-4</v>
      </c>
      <c r="AA157" s="23">
        <v>2.9886335228318544E-4</v>
      </c>
      <c r="AB157" s="23">
        <v>3.2911431817175298E-3</v>
      </c>
      <c r="AC157" s="23" t="s">
        <v>431</v>
      </c>
      <c r="AD157" s="23" t="s">
        <v>431</v>
      </c>
      <c r="AE157" s="63"/>
      <c r="AF157" s="23">
        <v>70706.759985672179</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6.5006700277370131</v>
      </c>
      <c r="F158" s="23">
        <v>0.22977727540699019</v>
      </c>
      <c r="G158" s="23">
        <v>0.40607131642462285</v>
      </c>
      <c r="H158" s="23" t="s">
        <v>433</v>
      </c>
      <c r="I158" s="23" t="s">
        <v>432</v>
      </c>
      <c r="J158" s="23" t="s">
        <v>432</v>
      </c>
      <c r="K158" s="23" t="s">
        <v>432</v>
      </c>
      <c r="L158" s="23" t="s">
        <v>432</v>
      </c>
      <c r="M158" s="23">
        <v>9.3182366755808559</v>
      </c>
      <c r="N158" s="23">
        <v>4.9053933629012976</v>
      </c>
      <c r="O158" s="23">
        <v>2.6016666197213788E-5</v>
      </c>
      <c r="P158" s="23">
        <v>1.1482088533261545E-3</v>
      </c>
      <c r="Q158" s="23">
        <v>4.9327420387917413E-5</v>
      </c>
      <c r="R158" s="23">
        <v>5.8100177622238897E-3</v>
      </c>
      <c r="S158" s="23">
        <v>3.5318674217769746E-3</v>
      </c>
      <c r="T158" s="23">
        <v>6.2235976149733801E-5</v>
      </c>
      <c r="U158" s="23">
        <v>4.8681992599826589E-5</v>
      </c>
      <c r="V158" s="23">
        <v>9.2791217311150916E-3</v>
      </c>
      <c r="W158" s="23" t="s">
        <v>433</v>
      </c>
      <c r="X158" s="23">
        <v>2.2098928357590573E-4</v>
      </c>
      <c r="Y158" s="23">
        <v>9.21452676345192E-4</v>
      </c>
      <c r="Z158" s="23">
        <v>1.6109427745769354E-4</v>
      </c>
      <c r="AA158" s="23">
        <v>3.5867250650527954E-4</v>
      </c>
      <c r="AB158" s="23">
        <v>1.6622087438840707E-3</v>
      </c>
      <c r="AC158" s="23" t="s">
        <v>431</v>
      </c>
      <c r="AD158" s="23" t="s">
        <v>431</v>
      </c>
      <c r="AE158" s="63"/>
      <c r="AF158" s="23">
        <v>20883.666988648692</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255.294873811</v>
      </c>
      <c r="F159" s="23">
        <v>5.9802234810000003</v>
      </c>
      <c r="G159" s="23">
        <v>252.319549225</v>
      </c>
      <c r="H159" s="23" t="s">
        <v>433</v>
      </c>
      <c r="I159" s="23" t="s">
        <v>432</v>
      </c>
      <c r="J159" s="23" t="s">
        <v>432</v>
      </c>
      <c r="K159" s="23" t="s">
        <v>432</v>
      </c>
      <c r="L159" s="23" t="s">
        <v>432</v>
      </c>
      <c r="M159" s="23">
        <v>12.602970907</v>
      </c>
      <c r="N159" s="23">
        <v>0.59057356500000002</v>
      </c>
      <c r="O159" s="23">
        <v>6.2382578000000001E-2</v>
      </c>
      <c r="P159" s="23">
        <v>7.6947741E-2</v>
      </c>
      <c r="Q159" s="23">
        <v>1.90253033</v>
      </c>
      <c r="R159" s="23">
        <v>2.0200129119999999</v>
      </c>
      <c r="S159" s="23">
        <v>4.0846172149999997</v>
      </c>
      <c r="T159" s="23">
        <v>88.888258209</v>
      </c>
      <c r="U159" s="23">
        <v>0.651375818</v>
      </c>
      <c r="V159" s="23">
        <v>4.1799098450000001</v>
      </c>
      <c r="W159" s="23">
        <v>1.3895235667878607</v>
      </c>
      <c r="X159" s="23">
        <v>1.5231516412120933E-2</v>
      </c>
      <c r="Y159" s="23">
        <v>8.9932582060604657E-2</v>
      </c>
      <c r="Z159" s="23">
        <v>6.2382582060604666E-2</v>
      </c>
      <c r="AA159" s="23">
        <v>2.5523258206060464E-2</v>
      </c>
      <c r="AB159" s="23">
        <v>0.19306993873939074</v>
      </c>
      <c r="AC159" s="23">
        <v>0.44395800000000002</v>
      </c>
      <c r="AD159" s="23">
        <v>1.598017</v>
      </c>
      <c r="AE159" s="63"/>
      <c r="AF159" s="23">
        <v>142221.57868120613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8.1600753590000004</v>
      </c>
      <c r="F163" s="25">
        <v>21.613670537000001</v>
      </c>
      <c r="G163" s="25">
        <v>1.6260932509999999</v>
      </c>
      <c r="H163" s="25">
        <v>1.8293153529999999</v>
      </c>
      <c r="I163" s="25" t="s">
        <v>432</v>
      </c>
      <c r="J163" s="25" t="s">
        <v>432</v>
      </c>
      <c r="K163" s="25" t="s">
        <v>432</v>
      </c>
      <c r="L163" s="25" t="s">
        <v>432</v>
      </c>
      <c r="M163" s="25">
        <v>234.06352035500001</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2025-02-10T15:10:40Z</dcterms:modified>
</cp:coreProperties>
</file>